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egional Consortium 17-18\WDC\Nov 2, 2017\"/>
    </mc:Choice>
  </mc:AlternateContent>
  <bookViews>
    <workbookView xWindow="270" yWindow="510" windowWidth="24615" windowHeight="13740"/>
  </bookViews>
  <sheets>
    <sheet name="Index" sheetId="1" r:id="rId1"/>
    <sheet name="Source" sheetId="2" r:id="rId2"/>
  </sheets>
  <definedNames>
    <definedName name="ActiveRange">Source!$K$1</definedName>
    <definedName name="SourceRange">Source!$A$1</definedName>
  </definedNames>
  <calcPr calcId="152511"/>
</workbook>
</file>

<file path=xl/calcChain.xml><?xml version="1.0" encoding="utf-8"?>
<calcChain xmlns="http://schemas.openxmlformats.org/spreadsheetml/2006/main">
  <c r="B96" i="2" l="1"/>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K1" i="2"/>
  <c r="A1" i="2"/>
  <c r="G96" i="2"/>
  <c r="D93" i="2"/>
  <c r="H89" i="2"/>
  <c r="E86" i="2"/>
  <c r="C84" i="2"/>
  <c r="G80" i="2"/>
  <c r="D77" i="2"/>
  <c r="H73" i="2"/>
  <c r="E70" i="2"/>
  <c r="C68" i="2"/>
  <c r="G64" i="2"/>
  <c r="D61" i="2"/>
  <c r="H57" i="2"/>
  <c r="E54" i="2"/>
  <c r="C52" i="2"/>
  <c r="G48" i="2"/>
  <c r="D45" i="2"/>
  <c r="H41" i="2"/>
  <c r="E38" i="2"/>
  <c r="C36" i="2"/>
  <c r="G32" i="2"/>
  <c r="D29" i="2"/>
  <c r="H25" i="2"/>
  <c r="E22" i="2"/>
  <c r="C20" i="2"/>
  <c r="G93" i="2"/>
  <c r="D90" i="2"/>
  <c r="H86" i="2"/>
  <c r="E83" i="2"/>
  <c r="C81" i="2"/>
  <c r="G77" i="2"/>
  <c r="D74" i="2"/>
  <c r="H70" i="2"/>
  <c r="E67" i="2"/>
  <c r="C65" i="2"/>
  <c r="G61" i="2"/>
  <c r="D58" i="2"/>
  <c r="H54" i="2"/>
  <c r="E51" i="2"/>
  <c r="C49" i="2"/>
  <c r="G45" i="2"/>
  <c r="D42" i="2"/>
  <c r="H38" i="2"/>
  <c r="E35" i="2"/>
  <c r="C33" i="2"/>
  <c r="G29" i="2"/>
  <c r="D26" i="2"/>
  <c r="H22" i="2"/>
  <c r="E96" i="2"/>
  <c r="D92" i="2"/>
  <c r="D87" i="2"/>
  <c r="E81" i="2"/>
  <c r="D76" i="2"/>
  <c r="D71" i="2"/>
  <c r="E65" i="2"/>
  <c r="D60" i="2"/>
  <c r="D55" i="2"/>
  <c r="E49" i="2"/>
  <c r="D44" i="2"/>
  <c r="D39" i="2"/>
  <c r="E33" i="2"/>
  <c r="D28" i="2"/>
  <c r="D23" i="2"/>
  <c r="H18" i="2"/>
  <c r="H16" i="2"/>
  <c r="H14" i="2"/>
  <c r="H12" i="2"/>
  <c r="H10" i="2"/>
  <c r="H8" i="2"/>
  <c r="H6" i="2"/>
  <c r="H4" i="2"/>
  <c r="C95" i="2"/>
  <c r="C87" i="2"/>
  <c r="C79" i="2"/>
  <c r="C71" i="2"/>
  <c r="C63" i="2"/>
  <c r="C55" i="2"/>
  <c r="C47" i="2"/>
  <c r="C39" i="2"/>
  <c r="C31" i="2"/>
  <c r="C23" i="2"/>
  <c r="C18" i="2"/>
  <c r="C16" i="2"/>
  <c r="C14" i="2"/>
  <c r="C12" i="2"/>
  <c r="C10" i="2"/>
  <c r="C8" i="2"/>
  <c r="C6" i="2"/>
  <c r="C4" i="2"/>
  <c r="H95" i="2"/>
  <c r="H87" i="2"/>
  <c r="H79" i="2"/>
  <c r="H71" i="2"/>
  <c r="H63" i="2"/>
  <c r="H55" i="2"/>
  <c r="H47" i="2"/>
  <c r="H39" i="2"/>
  <c r="H31" i="2"/>
  <c r="H23" i="2"/>
  <c r="G95" i="2"/>
  <c r="G90" i="2"/>
  <c r="E84" i="2"/>
  <c r="G79" i="2"/>
  <c r="G74" i="2"/>
  <c r="E68" i="2"/>
  <c r="G63" i="2"/>
  <c r="G58" i="2"/>
  <c r="E52" i="2"/>
  <c r="G47" i="2"/>
  <c r="G42" i="2"/>
  <c r="E36" i="2"/>
  <c r="G31" i="2"/>
  <c r="G26" i="2"/>
  <c r="E20" i="2"/>
  <c r="E17" i="2"/>
  <c r="E15" i="2"/>
  <c r="E13" i="2"/>
  <c r="E11" i="2"/>
  <c r="I8" i="2"/>
  <c r="I6" i="2"/>
  <c r="I4" i="2"/>
  <c r="E3" i="2"/>
  <c r="C48" i="2"/>
  <c r="D86" i="2"/>
  <c r="E79" i="2"/>
  <c r="G73" i="2"/>
  <c r="H66" i="2"/>
  <c r="C96" i="2"/>
  <c r="G92" i="2"/>
  <c r="D89" i="2"/>
  <c r="H85" i="2"/>
  <c r="E82" i="2"/>
  <c r="C80" i="2"/>
  <c r="G76" i="2"/>
  <c r="D73" i="2"/>
  <c r="H69" i="2"/>
  <c r="E66" i="2"/>
  <c r="C64" i="2"/>
  <c r="G60" i="2"/>
  <c r="D57" i="2"/>
  <c r="H53" i="2"/>
  <c r="E50" i="2"/>
  <c r="G44" i="2"/>
  <c r="D41" i="2"/>
  <c r="H37" i="2"/>
  <c r="E34" i="2"/>
  <c r="C32" i="2"/>
  <c r="G28" i="2"/>
  <c r="D25" i="2"/>
  <c r="H21" i="2"/>
  <c r="E95" i="2"/>
  <c r="C93" i="2"/>
  <c r="G89" i="2"/>
  <c r="H82" i="2"/>
  <c r="C77" i="2"/>
  <c r="D70" i="2"/>
  <c r="E63" i="2"/>
  <c r="C92" i="2"/>
  <c r="D85" i="2"/>
  <c r="E78" i="2"/>
  <c r="G72" i="2"/>
  <c r="H65" i="2"/>
  <c r="C60" i="2"/>
  <c r="D53" i="2"/>
  <c r="E46" i="2"/>
  <c r="G40" i="2"/>
  <c r="H33" i="2"/>
  <c r="C28" i="2"/>
  <c r="D21" i="2"/>
  <c r="E91" i="2"/>
  <c r="G85" i="2"/>
  <c r="H78" i="2"/>
  <c r="C73" i="2"/>
  <c r="D66" i="2"/>
  <c r="C61" i="2"/>
  <c r="C57" i="2"/>
  <c r="C53" i="2"/>
  <c r="E43" i="2"/>
  <c r="E39" i="2"/>
  <c r="H30" i="2"/>
  <c r="D22" i="2"/>
  <c r="D88" i="2"/>
  <c r="E73" i="2"/>
  <c r="D59" i="2"/>
  <c r="E45" i="2"/>
  <c r="D31" i="2"/>
  <c r="D18" i="2"/>
  <c r="D13" i="2"/>
  <c r="H7" i="2"/>
  <c r="C94" i="2"/>
  <c r="C74" i="2"/>
  <c r="C51" i="2"/>
  <c r="C30" i="2"/>
  <c r="G16" i="2"/>
  <c r="C11" i="2"/>
  <c r="G5" i="2"/>
  <c r="H88" i="2"/>
  <c r="H67" i="2"/>
  <c r="H44" i="2"/>
  <c r="H24" i="2"/>
  <c r="G87" i="2"/>
  <c r="E72" i="2"/>
  <c r="G59" i="2"/>
  <c r="E44" i="2"/>
  <c r="G30" i="2"/>
  <c r="I17" i="2"/>
  <c r="E12" i="2"/>
  <c r="E6" i="2"/>
  <c r="H96" i="2"/>
  <c r="G84" i="2"/>
  <c r="C72" i="2"/>
  <c r="G52" i="2"/>
  <c r="C40" i="2"/>
  <c r="E26" i="2"/>
  <c r="H90" i="2"/>
  <c r="D78" i="2"/>
  <c r="G65" i="2"/>
  <c r="E55" i="2"/>
  <c r="H46" i="2"/>
  <c r="D38" i="2"/>
  <c r="D30" i="2"/>
  <c r="G21" i="2"/>
  <c r="H93" i="2"/>
  <c r="C88" i="2"/>
  <c r="D81" i="2"/>
  <c r="E74" i="2"/>
  <c r="G68" i="2"/>
  <c r="H61" i="2"/>
  <c r="C56" i="2"/>
  <c r="D49" i="2"/>
  <c r="E42" i="2"/>
  <c r="G36" i="2"/>
  <c r="H29" i="2"/>
  <c r="C24" i="2"/>
  <c r="D94" i="2"/>
  <c r="E87" i="2"/>
  <c r="G81" i="2"/>
  <c r="H74" i="2"/>
  <c r="C69" i="2"/>
  <c r="D62" i="2"/>
  <c r="G57" i="2"/>
  <c r="G53" i="2"/>
  <c r="G49" i="2"/>
  <c r="C45" i="2"/>
  <c r="C41" i="2"/>
  <c r="C37" i="2"/>
  <c r="E31" i="2"/>
  <c r="E27" i="2"/>
  <c r="E23" i="2"/>
  <c r="D96" i="2"/>
  <c r="E89" i="2"/>
  <c r="D83" i="2"/>
  <c r="D75" i="2"/>
  <c r="D68" i="2"/>
  <c r="E61" i="2"/>
  <c r="E53" i="2"/>
  <c r="D47" i="2"/>
  <c r="D40" i="2"/>
  <c r="D32" i="2"/>
  <c r="E25" i="2"/>
  <c r="E19" i="2"/>
  <c r="D16" i="2"/>
  <c r="H13" i="2"/>
  <c r="D11" i="2"/>
  <c r="D8" i="2"/>
  <c r="H5" i="2"/>
  <c r="D3" i="2"/>
  <c r="C86" i="2"/>
  <c r="C75" i="2"/>
  <c r="C66" i="2"/>
  <c r="C54" i="2"/>
  <c r="C43" i="2"/>
  <c r="C34" i="2"/>
  <c r="C22" i="2"/>
  <c r="C17" i="2"/>
  <c r="G14" i="2"/>
  <c r="G11" i="2"/>
  <c r="C9" i="2"/>
  <c r="G6" i="2"/>
  <c r="G3" i="2"/>
  <c r="H91" i="2"/>
  <c r="H80" i="2"/>
  <c r="H68" i="2"/>
  <c r="H59" i="2"/>
  <c r="H48" i="2"/>
  <c r="H36" i="2"/>
  <c r="H27" i="2"/>
  <c r="C19" i="2"/>
  <c r="E88" i="2"/>
  <c r="G82" i="2"/>
  <c r="G75" i="2"/>
  <c r="G67" i="2"/>
  <c r="E60" i="2"/>
  <c r="G54" i="2"/>
  <c r="G46" i="2"/>
  <c r="G39" i="2"/>
  <c r="E32" i="2"/>
  <c r="E24" i="2"/>
  <c r="E18" i="2"/>
  <c r="I15" i="2"/>
  <c r="I12" i="2"/>
  <c r="I9" i="2"/>
  <c r="E7" i="2"/>
  <c r="E4" i="2"/>
  <c r="E47" i="2"/>
  <c r="H34" i="2"/>
  <c r="H26" i="2"/>
  <c r="D95" i="2"/>
  <c r="D80" i="2"/>
  <c r="D67" i="2"/>
  <c r="D52" i="2"/>
  <c r="E37" i="2"/>
  <c r="D24" i="2"/>
  <c r="H15" i="2"/>
  <c r="D10" i="2"/>
  <c r="D5" i="2"/>
  <c r="C83" i="2"/>
  <c r="C62" i="2"/>
  <c r="C42" i="2"/>
  <c r="D19" i="2"/>
  <c r="G13" i="2"/>
  <c r="G8" i="2"/>
  <c r="C3" i="2"/>
  <c r="H76" i="2"/>
  <c r="H56" i="2"/>
  <c r="H35" i="2"/>
  <c r="G94" i="2"/>
  <c r="E80" i="2"/>
  <c r="G66" i="2"/>
  <c r="G51" i="2"/>
  <c r="G38" i="2"/>
  <c r="G23" i="2"/>
  <c r="I14" i="2"/>
  <c r="E9" i="2"/>
  <c r="I3" i="2"/>
  <c r="E90" i="2"/>
  <c r="H77" i="2"/>
  <c r="D65" i="2"/>
  <c r="E58" i="2"/>
  <c r="H45" i="2"/>
  <c r="D33" i="2"/>
  <c r="G20" i="2"/>
  <c r="C85" i="2"/>
  <c r="E71" i="2"/>
  <c r="E59" i="2"/>
  <c r="H50" i="2"/>
  <c r="H42" i="2"/>
  <c r="D34" i="2"/>
  <c r="G25" i="2"/>
  <c r="G88" i="2"/>
  <c r="E62" i="2"/>
  <c r="D37" i="2"/>
  <c r="C89" i="2"/>
  <c r="H62" i="2"/>
  <c r="D46" i="2"/>
  <c r="C29" i="2"/>
  <c r="D91" i="2"/>
  <c r="E77" i="2"/>
  <c r="D63" i="2"/>
  <c r="D48" i="2"/>
  <c r="D35" i="2"/>
  <c r="D20" i="2"/>
  <c r="D14" i="2"/>
  <c r="D9" i="2"/>
  <c r="H3" i="2"/>
  <c r="C78" i="2"/>
  <c r="C58" i="2"/>
  <c r="C35" i="2"/>
  <c r="G17" i="2"/>
  <c r="G12" i="2"/>
  <c r="C7" i="2"/>
  <c r="H92" i="2"/>
  <c r="H72" i="2"/>
  <c r="H51" i="2"/>
  <c r="H28" i="2"/>
  <c r="G91" i="2"/>
  <c r="E76" i="2"/>
  <c r="G62" i="2"/>
  <c r="E48" i="2"/>
  <c r="G34" i="2"/>
  <c r="G19" i="2"/>
  <c r="I13" i="2"/>
  <c r="I7" i="2"/>
  <c r="H81" i="2"/>
  <c r="G56" i="2"/>
  <c r="D82" i="2"/>
  <c r="H58" i="2"/>
  <c r="C25" i="2"/>
  <c r="D72" i="2"/>
  <c r="D43" i="2"/>
  <c r="H17" i="2"/>
  <c r="D7" i="2"/>
  <c r="C70" i="2"/>
  <c r="C27" i="2"/>
  <c r="G10" i="2"/>
  <c r="H84" i="2"/>
  <c r="H43" i="2"/>
  <c r="G86" i="2"/>
  <c r="E56" i="2"/>
  <c r="E28" i="2"/>
  <c r="I11" i="2"/>
  <c r="H49" i="2"/>
  <c r="E75" i="2"/>
  <c r="G37" i="2"/>
  <c r="D84" i="2"/>
  <c r="D56" i="2"/>
  <c r="D27" i="2"/>
  <c r="H11" i="2"/>
  <c r="C90" i="2"/>
  <c r="C46" i="2"/>
  <c r="C15" i="2"/>
  <c r="G4" i="2"/>
  <c r="H60" i="2"/>
  <c r="H19" i="2"/>
  <c r="G70" i="2"/>
  <c r="E40" i="2"/>
  <c r="E16" i="2"/>
  <c r="E5" i="2"/>
  <c r="E94" i="2"/>
  <c r="D69" i="2"/>
  <c r="C44" i="2"/>
  <c r="H94" i="2"/>
  <c r="G69" i="2"/>
  <c r="D50" i="2"/>
  <c r="G33" i="2"/>
  <c r="E93" i="2"/>
  <c r="D79" i="2"/>
  <c r="D64" i="2"/>
  <c r="D51" i="2"/>
  <c r="D36" i="2"/>
  <c r="E21" i="2"/>
  <c r="D15" i="2"/>
  <c r="H9" i="2"/>
  <c r="D4" i="2"/>
  <c r="C82" i="2"/>
  <c r="C59" i="2"/>
  <c r="C38" i="2"/>
  <c r="G18" i="2"/>
  <c r="C13" i="2"/>
  <c r="G7" i="2"/>
  <c r="A3" i="1"/>
  <c r="H75" i="2"/>
  <c r="H52" i="2"/>
  <c r="H32" i="2"/>
  <c r="E92" i="2"/>
  <c r="G78" i="2"/>
  <c r="E64" i="2"/>
  <c r="G50" i="2"/>
  <c r="G35" i="2"/>
  <c r="G22" i="2"/>
  <c r="E14" i="2"/>
  <c r="E8" i="2"/>
  <c r="E10" i="2"/>
  <c r="E30" i="2"/>
  <c r="G41" i="2"/>
  <c r="E85" i="2"/>
  <c r="E57" i="2"/>
  <c r="E29" i="2"/>
  <c r="D12" i="2"/>
  <c r="C91" i="2"/>
  <c r="C50" i="2"/>
  <c r="G15" i="2"/>
  <c r="C5" i="2"/>
  <c r="H64" i="2"/>
  <c r="H20" i="2"/>
  <c r="G71" i="2"/>
  <c r="G43" i="2"/>
  <c r="I16" i="2"/>
  <c r="I5" i="2"/>
  <c r="C76" i="2"/>
  <c r="G24" i="2"/>
  <c r="D54" i="2"/>
  <c r="C21" i="2"/>
  <c r="E69" i="2"/>
  <c r="E41" i="2"/>
  <c r="D17" i="2"/>
  <c r="D6" i="2"/>
  <c r="C67" i="2"/>
  <c r="C26" i="2"/>
  <c r="G9" i="2"/>
  <c r="H83" i="2"/>
  <c r="H40" i="2"/>
  <c r="G83" i="2"/>
  <c r="G55" i="2"/>
  <c r="G27" i="2"/>
  <c r="I10" i="2"/>
  <c r="F19" i="2" l="1"/>
  <c r="F3" i="2"/>
  <c r="F4" i="2"/>
  <c r="F5" i="2"/>
  <c r="F6" i="2"/>
  <c r="F7" i="2"/>
  <c r="F8" i="2"/>
  <c r="F9" i="2"/>
  <c r="F10" i="2"/>
  <c r="F11" i="2"/>
  <c r="F12" i="2"/>
  <c r="F13" i="2"/>
  <c r="F14" i="2"/>
  <c r="F15" i="2"/>
  <c r="F16" i="2"/>
  <c r="F17" i="2"/>
  <c r="F18" i="2"/>
  <c r="F22" i="2"/>
  <c r="F23" i="2"/>
  <c r="F26" i="2"/>
  <c r="F27" i="2"/>
  <c r="F30" i="2"/>
  <c r="F31" i="2"/>
  <c r="F34" i="2"/>
  <c r="F35" i="2"/>
  <c r="F38" i="2"/>
  <c r="F39" i="2"/>
  <c r="F42" i="2"/>
  <c r="F43" i="2"/>
  <c r="F46" i="2"/>
  <c r="F47" i="2"/>
  <c r="F50" i="2"/>
  <c r="F51" i="2"/>
  <c r="F54" i="2"/>
  <c r="F55" i="2"/>
  <c r="F58" i="2"/>
  <c r="F59" i="2"/>
  <c r="F62" i="2"/>
  <c r="F63" i="2"/>
  <c r="F66" i="2"/>
  <c r="F67" i="2"/>
  <c r="F70" i="2"/>
  <c r="F71" i="2"/>
  <c r="F74" i="2"/>
  <c r="F75" i="2"/>
  <c r="F78" i="2"/>
  <c r="F79" i="2"/>
  <c r="F82" i="2"/>
  <c r="F83" i="2"/>
  <c r="F86" i="2"/>
  <c r="F87" i="2"/>
  <c r="F90" i="2"/>
  <c r="F91" i="2"/>
  <c r="F94" i="2"/>
  <c r="F95" i="2"/>
  <c r="F21" i="2"/>
  <c r="F25" i="2"/>
  <c r="F29" i="2"/>
  <c r="F33" i="2"/>
  <c r="F37" i="2"/>
  <c r="F41" i="2"/>
  <c r="F45" i="2"/>
  <c r="F49" i="2"/>
  <c r="F53" i="2"/>
  <c r="F57" i="2"/>
  <c r="F61" i="2"/>
  <c r="F65" i="2"/>
  <c r="F69" i="2"/>
  <c r="F73" i="2"/>
  <c r="F77" i="2"/>
  <c r="F81" i="2"/>
  <c r="F85" i="2"/>
  <c r="F89" i="2"/>
  <c r="F93" i="2"/>
  <c r="F20" i="2"/>
  <c r="F24" i="2"/>
  <c r="F28" i="2"/>
  <c r="F32" i="2"/>
  <c r="F36" i="2"/>
  <c r="F40" i="2"/>
  <c r="F44" i="2"/>
  <c r="F48" i="2"/>
  <c r="F52" i="2"/>
  <c r="F56" i="2"/>
  <c r="F60" i="2"/>
  <c r="F64" i="2"/>
  <c r="F68" i="2"/>
  <c r="F72" i="2"/>
  <c r="F76" i="2"/>
  <c r="F80" i="2"/>
  <c r="F84" i="2"/>
  <c r="F88" i="2"/>
  <c r="F92" i="2"/>
  <c r="F96" i="2"/>
</calcChain>
</file>

<file path=xl/sharedStrings.xml><?xml version="1.0" encoding="utf-8"?>
<sst xmlns="http://schemas.openxmlformats.org/spreadsheetml/2006/main" count="123" uniqueCount="97">
  <si>
    <t>ISPIC Index</t>
  </si>
  <si>
    <t>Below is a list of Industry Sector Projects In Common (ISPICs). Potential participants are invited to search the list, and follow the links to each ISPIC description to find out more about the project and to indicate interest in participating.</t>
  </si>
  <si>
    <t>Sector</t>
  </si>
  <si>
    <t>Regions</t>
  </si>
  <si>
    <t>ISPIC Name/Link</t>
  </si>
  <si>
    <t>Targeted Programs</t>
  </si>
  <si>
    <t>Brief Description</t>
  </si>
  <si>
    <t>sort(filter(indirect(SourceRange),indirect(ActiveRange) &lt;&gt; "Inactive"),3, false,1,true)</t>
  </si>
  <si>
    <t>Statewide</t>
  </si>
  <si>
    <t>Advanced Manufacturing Program Expansion</t>
  </si>
  <si>
    <t>URL</t>
  </si>
  <si>
    <t>File ID</t>
  </si>
  <si>
    <t>Project Title</t>
  </si>
  <si>
    <t>ISPIC URL</t>
  </si>
  <si>
    <t>https://docs.google.com/a/baccc.net/spreadsheets/d/1s3okOmuLURFqGNhJUYG_7n-eDCnbfTeli4rRZhhiiIk/edit</t>
  </si>
  <si>
    <t>Advanced Robotics, Flexible Hybrid Electronics, Photonics and Smart Manufacturing</t>
  </si>
  <si>
    <t xml:space="preserve">This project provides funds to expand manufacturing programs in Advanced Robotics, Flexible Hybrid Electronics, Photonics and Smart Manufacturing.  </t>
  </si>
  <si>
    <t>Advanced Manufacturing</t>
  </si>
  <si>
    <t>Advanced Manufacturing Eco System Mapping</t>
  </si>
  <si>
    <t>All Advanced Manufacturing Programs</t>
  </si>
  <si>
    <t xml:space="preserve">Project will provide funds to connect colleges to manufacturers for opportunities such as internships, apprenticeships and job fairs.  </t>
  </si>
  <si>
    <t>Advanced Transportation &amp; Renewables</t>
  </si>
  <si>
    <t>Bay Area; Los Angeles/Orange County; San Diego/Imperial; Inland Empire/Desert</t>
  </si>
  <si>
    <t>Electric Vehicles in Transit Fleets</t>
  </si>
  <si>
    <t>Automotive/Heavy-Duty/Diesel</t>
  </si>
  <si>
    <t>Working with SCRTTC, provide information, training, &amp; tech assistance to electric bus fleets and pursue Vehicle-Grid integration opportunities.</t>
  </si>
  <si>
    <t>Agriculture, Water &amp; Environmental Technologies</t>
  </si>
  <si>
    <t>Agriculture Business Microsoft Office Specialist Cert.</t>
  </si>
  <si>
    <t>General Agriculutre, Agriculture business</t>
  </si>
  <si>
    <t>Adopting Microsoft Office Specialist Certification using the Ag Computers C-ID course which is part of the AgBus ADT and other programs as applicable.</t>
  </si>
  <si>
    <t>Ensuring safe food production and distribution</t>
  </si>
  <si>
    <t xml:space="preserve">Ag Business, Plant Science, Animal Science, </t>
  </si>
  <si>
    <t xml:space="preserve">This project provides funds to implement food safety regulations, procedures, and practices into curriculum and programs. </t>
  </si>
  <si>
    <t>Health</t>
  </si>
  <si>
    <t>Statewide, North/Far North</t>
  </si>
  <si>
    <t xml:space="preserve">Allied Health Program Expansion </t>
  </si>
  <si>
    <t>New allied health programs, CNA, HCIT, etc</t>
  </si>
  <si>
    <t xml:space="preserve">Meet health care workforce needs by expanding your allied health program offerings.  </t>
  </si>
  <si>
    <t>Statewide, North/Far North, Central/Mother Lode, Inland Empire/Desert</t>
  </si>
  <si>
    <t xml:space="preserve">Faculty Recruitment and Onboarding </t>
  </si>
  <si>
    <t xml:space="preserve">All Allied Health and Nursing </t>
  </si>
  <si>
    <t xml:space="preserve">Allied Health and Nursing Succession Planning to include four components including faculty and program director recruitment and training. </t>
  </si>
  <si>
    <t>Statewide, North/Far North, San Diego/Imperial</t>
  </si>
  <si>
    <t xml:space="preserve">Allied Health Pathways </t>
  </si>
  <si>
    <t xml:space="preserve">Continue and expand implementation of the Health and Science Pipeline Initiative (HASPI) regionally including a summer career exploration institute. </t>
  </si>
  <si>
    <t>Information &amp; Communication Technologies /Digital Media</t>
  </si>
  <si>
    <t>ICT Faculty Training</t>
  </si>
  <si>
    <t>ICT Winter Conf, DMEC, WASTC Summer, CBEA</t>
  </si>
  <si>
    <t>Provide CCC Faculty with industry related continuing education formerly funded by 1070 funds. Regions are asked to pay their 50% of the $200K annually</t>
  </si>
  <si>
    <t>IT/BIW Guided Pathways</t>
  </si>
  <si>
    <t>BIW and ITTP-Cybersecurity</t>
  </si>
  <si>
    <t>Our new Cohort recruitment and retention plan allows you to  increase enrollment and retention with a unique community engagement strategy.</t>
  </si>
  <si>
    <t>Custom IT Program</t>
  </si>
  <si>
    <t>Your Regional Strategic ICT Plan</t>
  </si>
  <si>
    <t>From our already completed list of  9 products and team of product development professionals we can create a custom solution for you</t>
  </si>
  <si>
    <t>Life Sciences/Biotech</t>
  </si>
  <si>
    <t>Marketing Toolkit for Biotech Programs</t>
  </si>
  <si>
    <t>Biotechnology, Biomanufacturing, and Medical Laboratory Technology</t>
  </si>
  <si>
    <t>Marketing tools &amp; resources to promote awareness &amp; increase enrollment in Biotechnology, Biomanufacturing, and Medical Laboratory Technology programs.</t>
  </si>
  <si>
    <t>Supply Chain Multi-Regional Projects in Common</t>
  </si>
  <si>
    <t>Biotechnology and Biomanufacturing</t>
  </si>
  <si>
    <t>Projects that give College students work-based skills by producing materials used in High School Biotech classes; adaptable for courses and workshops.</t>
  </si>
  <si>
    <t>Retail/Hospitality/Tourism</t>
  </si>
  <si>
    <t>Bay Area, Central/Mother Lode, Los Angeles/Orange County</t>
  </si>
  <si>
    <t>Retail Ready CA</t>
  </si>
  <si>
    <t>Retail Management Certificate Program</t>
  </si>
  <si>
    <t>https://docs.google.com/a/baccc.net/spreadsheets/d/1HSEFo59gLGIshjYbXgW1nsiImDENyyvX-oPt_JPJupY/edit</t>
  </si>
  <si>
    <t>Pilot experiential learning program in collaboration with Apple Inc. and colleges offering the Retail Management Certificate program.</t>
  </si>
  <si>
    <t>Retail and Hospitality Internship Boot Camps</t>
  </si>
  <si>
    <t>Culinary Arts, Hospitality Management and Retail Management</t>
  </si>
  <si>
    <t xml:space="preserve">Provide students with customer service orientation and industry certifications to make the most of work-based learning opportunities with industry.  </t>
  </si>
  <si>
    <t>RHT SUCCESS Faculty Professional Development</t>
  </si>
  <si>
    <t>Culinary Arts, Hospitality Management, Retail Management</t>
  </si>
  <si>
    <t>Hospitality and Retail faculty professional development forums designed to enhance the skills of K12 and community college educators.</t>
  </si>
  <si>
    <t>Small Business</t>
  </si>
  <si>
    <t>Self-employment Pathways in the Gig Economy</t>
  </si>
  <si>
    <t>Small Business and Entrepreneurship Programs targeted toward the Gig Economy</t>
  </si>
  <si>
    <t>By 2020, 43% of the workforce is projected to be freelancers/independent contractors. Project will prepare students to participate in the Gig Economy.</t>
  </si>
  <si>
    <t>Wrap-around Entrepreneurship Components for Makerspaces</t>
  </si>
  <si>
    <t>Small Business and Entrepreneurship Programs embedded into any CTE Discipline</t>
  </si>
  <si>
    <t>Project will provide wrap-around entrepreneurship components for college-based makerspace projects to create makerspaces/incubators/co-working spaces.</t>
  </si>
  <si>
    <t>https://docs.google.com/a/baccc.net/spreadsheets/d/1HEftIRDHdj6AW9O_JefuuxfZQ04GIHk4rL0UHsQUidA/edit</t>
  </si>
  <si>
    <t>https://docs.google.com/a/baccc.net/spreadsheets/d/1np67KF1PyoaurZylpEpvcXmaM_MzhURG9LS5qmbTzao/edit</t>
  </si>
  <si>
    <t>https://docs.google.com/a/baccc.net/spreadsheets/d/1_FgVomS3UMBb4xEv8Ry7FaFbLEEynxNop2wMjrtM9bI/edit</t>
  </si>
  <si>
    <t>https://docs.google.com/a/baccc.net/spreadsheets/d/1woeI6J6n-g4zAiIKE8r4_1zPCuA40INsiMjtLGlNNAw/edit</t>
  </si>
  <si>
    <t>https://docs.google.com/a/baccc.net/spreadsheets/d/1AofTkCN2QWOvWV3T0Y_MowJjPkK4V0Oi1l2GXA0y0qM/edit</t>
  </si>
  <si>
    <t>https://docs.google.com/a/baccc.net/spreadsheets/d/1X_t_5MRQK7LTUIgEwxS4im6x7K8EwaccCF2wyApF9Yw/edit</t>
  </si>
  <si>
    <t>https://docs.google.com/a/baccc.net/spreadsheets/d/1jzF7BXaDaFSo8chGGnB-o6X32qInH_vAAuI4GULYPC0/edit</t>
  </si>
  <si>
    <t>https://docs.google.com/a/baccc.net/spreadsheets/d/1nMM19tvJXQJXdOOpCnazkKhrxwqyeDMS01MW8p-GVGA/edit</t>
  </si>
  <si>
    <t>https://docs.google.com/a/baccc.net/spreadsheets/d/1dW01kigThWVTJX5kKlmmjLkzTt3Wb_UI3xwUcS1L3Zg/edit</t>
  </si>
  <si>
    <t>https://docs.google.com/a/baccc.net/spreadsheets/d/1vkLQlq4_yCM3cfdZGHijYk3Rk2eNPimFdSd828YkIOs/edit</t>
  </si>
  <si>
    <t>https://docs.google.com/a/baccc.net/spreadsheets/d/1lFcOpcNfJmlUnMyM8ogsxxGhIcCcbRhslpMi_q_Wa_U/edit</t>
  </si>
  <si>
    <t>https://docs.google.com/a/baccc.net/spreadsheets/d/1SakfpN2zJgOTR2_FfaGQ0IXua_kY9MDbRR5DegpP36A/edit</t>
  </si>
  <si>
    <t>https://docs.google.com/a/baccc.net/spreadsheets/d/1MV2OOvlMY1_eA3sJdnhKiuXMW39iCHRFA7KLRxmOCVw/edit</t>
  </si>
  <si>
    <t>https://docs.google.com/a/baccc.net/spreadsheets/d/1JtQ8LM5syEckAknbN1twQFgoqm--il0_Vkz5vkEveK4/edit</t>
  </si>
  <si>
    <t>https://docs.google.com/a/baccc.net/spreadsheets/d/1_5SmpZrtywkiOCFZ7g-jW-vbwqKSPYa9nOpbwpRIA8c/edit</t>
  </si>
  <si>
    <t>https://docs.google.com/a/baccc.net/spreadsheets/d/1QBksQrWYXXcOhZjh44HcR_ZVFVSbsg4WKCTAB7FXDdw/edit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</si>
</sst>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3">
    <font>
      <sz val="10"/>
      <color rgb="FF000000"/>
      <name val="Arial"/>
    </font>
    <font>
      <sz val="14"/>
      <color rgb="FFF3F3F3"/>
      <name val="Arial"/>
    </font>
    <font>
      <sz val="10"/>
      <color rgb="FF666666"/>
      <name val="Arial"/>
    </font>
    <font>
      <sz val="10"/>
      <name val="Arial"/>
    </font>
    <font>
      <sz val="12"/>
      <name val="Arial"/>
    </font>
    <font>
      <sz val="11"/>
      <color rgb="FF000000"/>
      <name val="Inconsolata"/>
    </font>
    <font>
      <sz val="10"/>
      <name val="Arial"/>
    </font>
    <font>
      <u/>
      <sz val="10"/>
      <color rgb="FF0000FF"/>
      <name val="Arial"/>
    </font>
    <font>
      <u/>
      <sz val="10"/>
      <color rgb="FF1155CC"/>
      <name val="Arial"/>
    </font>
    <font>
      <u/>
      <sz val="10"/>
      <color rgb="FF0000FF"/>
      <name val="Arial"/>
    </font>
    <font>
      <u/>
      <sz val="10"/>
      <color rgb="FF0000FF"/>
      <name val="Arial"/>
    </font>
    <font>
      <u/>
      <sz val="10"/>
      <color rgb="FF0000FF"/>
      <name val="Arial"/>
    </font>
    <font>
      <u/>
      <sz val="10"/>
      <color rgb="FF1155CC"/>
      <name val="Arial"/>
    </font>
  </fonts>
  <fills count="5">
    <fill>
      <patternFill patternType="none"/>
    </fill>
    <fill>
      <patternFill patternType="gray125"/>
    </fill>
    <fill>
      <patternFill patternType="solid">
        <fgColor rgb="FF434343"/>
        <bgColor rgb="FF434343"/>
      </patternFill>
    </fill>
    <fill>
      <patternFill patternType="solid">
        <fgColor rgb="FFEFEFEF"/>
        <bgColor rgb="FFEFEFEF"/>
      </patternFill>
    </fill>
    <fill>
      <patternFill patternType="solid">
        <fgColor rgb="FFFFFFFF"/>
        <bgColor rgb="FFFFFFFF"/>
      </patternFill>
    </fill>
  </fills>
  <borders count="1">
    <border>
      <left/>
      <right/>
      <top/>
      <bottom/>
      <diagonal/>
    </border>
  </borders>
  <cellStyleXfs count="1">
    <xf numFmtId="0" fontId="0" fillId="0" borderId="0"/>
  </cellStyleXfs>
  <cellXfs count="22">
    <xf numFmtId="0" fontId="0" fillId="0" borderId="0" xfId="0" applyFont="1" applyAlignment="1"/>
    <xf numFmtId="0" fontId="1" fillId="2" borderId="0" xfId="0" applyFont="1" applyFill="1" applyAlignment="1">
      <alignment horizontal="center" vertical="center" wrapText="1"/>
    </xf>
    <xf numFmtId="0" fontId="3" fillId="0" borderId="0" xfId="0" applyFont="1" applyAlignment="1"/>
    <xf numFmtId="0" fontId="4" fillId="0" borderId="0" xfId="0" applyFont="1" applyAlignment="1">
      <alignment vertical="center" wrapText="1"/>
    </xf>
    <xf numFmtId="0" fontId="5" fillId="4" borderId="0" xfId="0" applyFont="1" applyFill="1" applyAlignment="1"/>
    <xf numFmtId="0" fontId="3" fillId="0" borderId="0" xfId="0" applyFont="1" applyAlignment="1"/>
    <xf numFmtId="0" fontId="5" fillId="4" borderId="0" xfId="0" applyFont="1" applyFill="1"/>
    <xf numFmtId="0" fontId="7" fillId="0" borderId="0" xfId="0" applyFont="1" applyAlignment="1">
      <alignment horizontal="left" vertical="center" wrapText="1"/>
    </xf>
    <xf numFmtId="164" fontId="3" fillId="0" borderId="0" xfId="0" applyNumberFormat="1" applyFont="1" applyAlignment="1">
      <alignment horizontal="left" vertical="center" wrapText="1"/>
    </xf>
    <xf numFmtId="0" fontId="8" fillId="0" borderId="0" xfId="0" applyFont="1" applyAlignment="1"/>
    <xf numFmtId="0" fontId="9" fillId="0" borderId="0" xfId="0" applyFont="1" applyAlignment="1">
      <alignment horizontal="left" vertical="center" wrapText="1"/>
    </xf>
    <xf numFmtId="0" fontId="3" fillId="0" borderId="0" xfId="0" applyFont="1" applyAlignment="1"/>
    <xf numFmtId="0" fontId="3"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xf numFmtId="0" fontId="3" fillId="0" borderId="0" xfId="0" applyFont="1" applyAlignment="1"/>
    <xf numFmtId="0" fontId="5" fillId="4" borderId="0" xfId="0" applyFont="1" applyFill="1"/>
    <xf numFmtId="0" fontId="0" fillId="0" borderId="0" xfId="0" applyFont="1" applyAlignment="1">
      <alignment wrapText="1"/>
    </xf>
    <xf numFmtId="0" fontId="2" fillId="3" borderId="0" xfId="0" applyFont="1" applyFill="1" applyAlignment="1">
      <alignment vertical="center" wrapText="1"/>
    </xf>
    <xf numFmtId="0" fontId="0" fillId="0" borderId="0" xfId="0" applyFont="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a/baccc.net/spreadsheets/d/1AofTkCN2QWOvWV3T0Y_MowJjPkK4V0Oi1l2GXA0y0qM/edit" TargetMode="External"/><Relationship Id="rId13" Type="http://schemas.openxmlformats.org/officeDocument/2006/relationships/hyperlink" Target="https://docs.google.com/a/baccc.net/spreadsheets/d/1nMM19tvJXQJXdOOpCnazkKhrxwqyeDMS01MW8p-GVGA/edit" TargetMode="External"/><Relationship Id="rId18" Type="http://schemas.openxmlformats.org/officeDocument/2006/relationships/hyperlink" Target="https://docs.google.com/a/baccc.net/spreadsheets/d/1_FgVomS3UMBb4xEv8Ry7FaFbLEEynxNop2wMjrtM9bI/edit" TargetMode="External"/><Relationship Id="rId3" Type="http://schemas.openxmlformats.org/officeDocument/2006/relationships/hyperlink" Target="https://docs.google.com/a/baccc.net/spreadsheets/d/1JtQ8LM5syEckAknbN1twQFgoqm--il0_Vkz5vkEveK4/edit" TargetMode="External"/><Relationship Id="rId7" Type="http://schemas.openxmlformats.org/officeDocument/2006/relationships/hyperlink" Target="https://docs.google.com/a/baccc.net/spreadsheets/d/1woeI6J6n-g4zAiIKE8r4_1zPCuA40INsiMjtLGlNNAw/edit" TargetMode="External"/><Relationship Id="rId12" Type="http://schemas.openxmlformats.org/officeDocument/2006/relationships/hyperlink" Target="https://docs.google.com/a/baccc.net/spreadsheets/d/1jzF7BXaDaFSo8chGGnB-o6X32qInH_vAAuI4GULYPC0/edit" TargetMode="External"/><Relationship Id="rId17" Type="http://schemas.openxmlformats.org/officeDocument/2006/relationships/hyperlink" Target="https://docs.google.com/a/baccc.net/spreadsheets/d/1HEftIRDHdj6AW9O_JefuuxfZQ04GIHk4rL0UHsQUidA/edit" TargetMode="External"/><Relationship Id="rId2" Type="http://schemas.openxmlformats.org/officeDocument/2006/relationships/hyperlink" Target="https://docs.google.com/a/baccc.net/spreadsheets/d/1MV2OOvlMY1_eA3sJdnhKiuXMW39iCHRFA7KLRxmOCVw/edit" TargetMode="External"/><Relationship Id="rId16" Type="http://schemas.openxmlformats.org/officeDocument/2006/relationships/hyperlink" Target="https://docs.google.com/a/baccc.net/spreadsheets/d/1QBksQrWYXXcOhZjh44HcR_ZVFVSbsg4WKCTAB7FXDdw/edit" TargetMode="External"/><Relationship Id="rId1" Type="http://schemas.openxmlformats.org/officeDocument/2006/relationships/hyperlink" Target="https://docs.google.com/a/baccc.net/spreadsheets/d/1SakfpN2zJgOTR2_FfaGQ0IXua_kY9MDbRR5DegpP36A/edit" TargetMode="External"/><Relationship Id="rId6" Type="http://schemas.openxmlformats.org/officeDocument/2006/relationships/hyperlink" Target="https://docs.google.com/a/baccc.net/spreadsheets/d/1X_t_5MRQK7LTUIgEwxS4im6x7K8EwaccCF2wyApF9Yw/edit" TargetMode="External"/><Relationship Id="rId11" Type="http://schemas.openxmlformats.org/officeDocument/2006/relationships/hyperlink" Target="https://docs.google.com/a/baccc.net/spreadsheets/d/1lFcOpcNfJmlUnMyM8ogsxxGhIcCcbRhslpMi_q_Wa_U/edit" TargetMode="External"/><Relationship Id="rId5" Type="http://schemas.openxmlformats.org/officeDocument/2006/relationships/hyperlink" Target="https://docs.google.com/a/baccc.net/spreadsheets/d/1np67KF1PyoaurZylpEpvcXmaM_MzhURG9LS5qmbTzao/edit" TargetMode="External"/><Relationship Id="rId15" Type="http://schemas.openxmlformats.org/officeDocument/2006/relationships/hyperlink" Target="https://docs.google.com/a/baccc.net/spreadsheets/d/1_5SmpZrtywkiOCFZ7g-jW-vbwqKSPYa9nOpbwpRIA8c/edit" TargetMode="External"/><Relationship Id="rId10" Type="http://schemas.openxmlformats.org/officeDocument/2006/relationships/hyperlink" Target="https://docs.google.com/a/baccc.net/spreadsheets/d/1vkLQlq4_yCM3cfdZGHijYk3Rk2eNPimFdSd828YkIOs/edit" TargetMode="External"/><Relationship Id="rId19" Type="http://schemas.openxmlformats.org/officeDocument/2006/relationships/printerSettings" Target="../printerSettings/printerSettings1.bin"/><Relationship Id="rId4" Type="http://schemas.openxmlformats.org/officeDocument/2006/relationships/hyperlink" Target="https://docs.google.com/a/baccc.net/spreadsheets/d/1HSEFo59gLGIshjYbXgW1nsiImDENyyvX-oPt_JPJupY/edit" TargetMode="External"/><Relationship Id="rId9" Type="http://schemas.openxmlformats.org/officeDocument/2006/relationships/hyperlink" Target="https://docs.google.com/a/baccc.net/spreadsheets/d/1dW01kigThWVTJX5kKlmmjLkzTt3Wb_UI3xwUcS1L3Zg/edit" TargetMode="External"/><Relationship Id="rId14" Type="http://schemas.openxmlformats.org/officeDocument/2006/relationships/hyperlink" Target="https://docs.google.com/a/baccc.net/spreadsheets/d/1s3okOmuLURFqGNhJUYG_7n-eDCnbfTeli4rRZhhiiIk/edi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ocs.google.com/a/baccc.net/spreadsheets/d/1X_t_5MRQK7LTUIgEwxS4im6x7K8EwaccCF2wyApF9Yw/edit" TargetMode="External"/><Relationship Id="rId13" Type="http://schemas.openxmlformats.org/officeDocument/2006/relationships/hyperlink" Target="https://docs.google.com/a/baccc.net/spreadsheets/d/1lFcOpcNfJmlUnMyM8ogsxxGhIcCcbRhslpMi_q_Wa_U/edit" TargetMode="External"/><Relationship Id="rId18" Type="http://schemas.openxmlformats.org/officeDocument/2006/relationships/hyperlink" Target="https://docs.google.com/a/baccc.net/spreadsheets/d/1QBksQrWYXXcOhZjh44HcR_ZVFVSbsg4WKCTAB7FXDdw/edit" TargetMode="External"/><Relationship Id="rId3" Type="http://schemas.openxmlformats.org/officeDocument/2006/relationships/hyperlink" Target="https://docs.google.com/a/baccc.net/spreadsheets/d/1HEftIRDHdj6AW9O_JefuuxfZQ04GIHk4rL0UHsQUidA/edit" TargetMode="External"/><Relationship Id="rId7" Type="http://schemas.openxmlformats.org/officeDocument/2006/relationships/hyperlink" Target="https://docs.google.com/a/baccc.net/spreadsheets/d/1AofTkCN2QWOvWV3T0Y_MowJjPkK4V0Oi1l2GXA0y0qM/edit" TargetMode="External"/><Relationship Id="rId12" Type="http://schemas.openxmlformats.org/officeDocument/2006/relationships/hyperlink" Target="https://docs.google.com/a/baccc.net/spreadsheets/d/1vkLQlq4_yCM3cfdZGHijYk3Rk2eNPimFdSd828YkIOs/edit" TargetMode="External"/><Relationship Id="rId17" Type="http://schemas.openxmlformats.org/officeDocument/2006/relationships/hyperlink" Target="https://docs.google.com/a/baccc.net/spreadsheets/d/1_5SmpZrtywkiOCFZ7g-jW-vbwqKSPYa9nOpbwpRIA8c/edit" TargetMode="External"/><Relationship Id="rId2" Type="http://schemas.openxmlformats.org/officeDocument/2006/relationships/hyperlink" Target="https://docs.google.com/a/baccc.net/spreadsheets/d/1HSEFo59gLGIshjYbXgW1nsiImDENyyvX-oPt_JPJupY/edit" TargetMode="External"/><Relationship Id="rId16" Type="http://schemas.openxmlformats.org/officeDocument/2006/relationships/hyperlink" Target="https://docs.google.com/a/baccc.net/spreadsheets/d/1JtQ8LM5syEckAknbN1twQFgoqm--il0_Vkz5vkEveK4/edit" TargetMode="External"/><Relationship Id="rId1" Type="http://schemas.openxmlformats.org/officeDocument/2006/relationships/hyperlink" Target="https://docs.google.com/a/baccc.net/spreadsheets/d/1s3okOmuLURFqGNhJUYG_7n-eDCnbfTeli4rRZhhiiIk/edit" TargetMode="External"/><Relationship Id="rId6" Type="http://schemas.openxmlformats.org/officeDocument/2006/relationships/hyperlink" Target="https://docs.google.com/a/baccc.net/spreadsheets/d/1woeI6J6n-g4zAiIKE8r4_1zPCuA40INsiMjtLGlNNAw/edit" TargetMode="External"/><Relationship Id="rId11" Type="http://schemas.openxmlformats.org/officeDocument/2006/relationships/hyperlink" Target="https://docs.google.com/a/baccc.net/spreadsheets/d/1dW01kigThWVTJX5kKlmmjLkzTt3Wb_UI3xwUcS1L3Zg/edit" TargetMode="External"/><Relationship Id="rId5" Type="http://schemas.openxmlformats.org/officeDocument/2006/relationships/hyperlink" Target="https://docs.google.com/a/baccc.net/spreadsheets/d/1_FgVomS3UMBb4xEv8Ry7FaFbLEEynxNop2wMjrtM9bI/edit" TargetMode="External"/><Relationship Id="rId15" Type="http://schemas.openxmlformats.org/officeDocument/2006/relationships/hyperlink" Target="https://docs.google.com/a/baccc.net/spreadsheets/d/1MV2OOvlMY1_eA3sJdnhKiuXMW39iCHRFA7KLRxmOCVw/edit" TargetMode="External"/><Relationship Id="rId10" Type="http://schemas.openxmlformats.org/officeDocument/2006/relationships/hyperlink" Target="https://docs.google.com/a/baccc.net/spreadsheets/d/1nMM19tvJXQJXdOOpCnazkKhrxwqyeDMS01MW8p-GVGA/edit" TargetMode="External"/><Relationship Id="rId4" Type="http://schemas.openxmlformats.org/officeDocument/2006/relationships/hyperlink" Target="https://docs.google.com/a/baccc.net/spreadsheets/d/1np67KF1PyoaurZylpEpvcXmaM_MzhURG9LS5qmbTzao/edit" TargetMode="External"/><Relationship Id="rId9" Type="http://schemas.openxmlformats.org/officeDocument/2006/relationships/hyperlink" Target="https://docs.google.com/a/baccc.net/spreadsheets/d/1jzF7BXaDaFSo8chGGnB-o6X32qInH_vAAuI4GULYPC0/edit" TargetMode="External"/><Relationship Id="rId14" Type="http://schemas.openxmlformats.org/officeDocument/2006/relationships/hyperlink" Target="https://docs.google.com/a/baccc.net/spreadsheets/d/1SakfpN2zJgOTR2_FfaGQ0IXua_kY9MDbRR5DegpP36A/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pane ySplit="2" topLeftCell="A3" activePane="bottomLeft" state="frozen"/>
      <selection pane="bottomLeft" activeCell="D8" sqref="D8"/>
    </sheetView>
  </sheetViews>
  <sheetFormatPr defaultColWidth="14.42578125" defaultRowHeight="12.75"/>
  <cols>
    <col min="1" max="1" width="29.42578125" style="19" customWidth="1"/>
    <col min="2" max="2" width="28" style="19" customWidth="1"/>
    <col min="3" max="3" width="41.7109375" style="19" customWidth="1"/>
    <col min="4" max="4" width="31.7109375" style="19" customWidth="1"/>
    <col min="5" max="5" width="40.140625" style="19" customWidth="1"/>
    <col min="6" max="16384" width="14.42578125" style="19"/>
  </cols>
  <sheetData>
    <row r="1" spans="1:5" ht="40.5" customHeight="1">
      <c r="A1" s="1" t="s">
        <v>0</v>
      </c>
      <c r="B1" s="20" t="s">
        <v>1</v>
      </c>
      <c r="C1" s="21"/>
      <c r="D1" s="21"/>
      <c r="E1" s="21"/>
    </row>
    <row r="2" spans="1:5" ht="15">
      <c r="A2" s="3" t="s">
        <v>2</v>
      </c>
      <c r="B2" s="3" t="s">
        <v>3</v>
      </c>
      <c r="C2" s="3" t="s">
        <v>4</v>
      </c>
      <c r="D2" s="3" t="s">
        <v>5</v>
      </c>
      <c r="E2" s="3" t="s">
        <v>6</v>
      </c>
    </row>
    <row r="3" spans="1:5" ht="51">
      <c r="A3" s="14" t="str">
        <f ca="1">IFERROR(__xludf.DUMMYFUNCTION("sort(filter(Source!D3:H96,Source!A3:A96&lt;&gt; """"),1,True,2,TRUE)"),"Advanced Manufacturing")</f>
        <v>Advanced Manufacturing</v>
      </c>
      <c r="B3" s="12" t="s">
        <v>8</v>
      </c>
      <c r="C3" s="7" t="s">
        <v>9</v>
      </c>
      <c r="D3" s="12" t="s">
        <v>15</v>
      </c>
      <c r="E3" s="8" t="s">
        <v>16</v>
      </c>
    </row>
    <row r="4" spans="1:5" ht="38.25">
      <c r="A4" s="14" t="s">
        <v>17</v>
      </c>
      <c r="B4" s="12" t="s">
        <v>8</v>
      </c>
      <c r="C4" s="7" t="s">
        <v>18</v>
      </c>
      <c r="D4" s="12" t="s">
        <v>19</v>
      </c>
      <c r="E4" s="8" t="s">
        <v>20</v>
      </c>
    </row>
    <row r="5" spans="1:5" ht="51">
      <c r="A5" s="14" t="s">
        <v>21</v>
      </c>
      <c r="B5" s="12" t="s">
        <v>22</v>
      </c>
      <c r="C5" s="10" t="s">
        <v>23</v>
      </c>
      <c r="D5" s="12" t="s">
        <v>24</v>
      </c>
      <c r="E5" s="8" t="s">
        <v>25</v>
      </c>
    </row>
    <row r="6" spans="1:5" ht="51">
      <c r="A6" s="14" t="s">
        <v>26</v>
      </c>
      <c r="B6" s="12" t="s">
        <v>8</v>
      </c>
      <c r="C6" s="13" t="s">
        <v>27</v>
      </c>
      <c r="D6" s="12" t="s">
        <v>28</v>
      </c>
      <c r="E6" s="8" t="s">
        <v>29</v>
      </c>
    </row>
    <row r="7" spans="1:5" ht="38.25">
      <c r="A7" s="14" t="s">
        <v>26</v>
      </c>
      <c r="B7" s="14" t="s">
        <v>8</v>
      </c>
      <c r="C7" s="15" t="s">
        <v>30</v>
      </c>
      <c r="D7" s="12" t="s">
        <v>31</v>
      </c>
      <c r="E7" s="8" t="s">
        <v>32</v>
      </c>
    </row>
    <row r="8" spans="1:5" ht="38.25">
      <c r="A8" s="14" t="s">
        <v>33</v>
      </c>
      <c r="B8" s="12" t="s">
        <v>34</v>
      </c>
      <c r="C8" s="13" t="s">
        <v>35</v>
      </c>
      <c r="D8" s="12" t="s">
        <v>36</v>
      </c>
      <c r="E8" s="8" t="s">
        <v>37</v>
      </c>
    </row>
    <row r="9" spans="1:5" ht="51">
      <c r="A9" s="14" t="s">
        <v>33</v>
      </c>
      <c r="B9" s="14" t="s">
        <v>38</v>
      </c>
      <c r="C9" s="15" t="s">
        <v>39</v>
      </c>
      <c r="D9" s="12" t="s">
        <v>40</v>
      </c>
      <c r="E9" s="8" t="s">
        <v>41</v>
      </c>
    </row>
    <row r="10" spans="1:5" ht="51">
      <c r="A10" s="14" t="s">
        <v>33</v>
      </c>
      <c r="B10" s="14" t="s">
        <v>42</v>
      </c>
      <c r="C10" s="15" t="s">
        <v>43</v>
      </c>
      <c r="D10" s="12" t="s">
        <v>40</v>
      </c>
      <c r="E10" s="8" t="s">
        <v>44</v>
      </c>
    </row>
    <row r="11" spans="1:5" ht="51">
      <c r="A11" s="14" t="s">
        <v>45</v>
      </c>
      <c r="B11" s="14" t="s">
        <v>8</v>
      </c>
      <c r="C11" s="15" t="s">
        <v>46</v>
      </c>
      <c r="D11" s="12" t="s">
        <v>47</v>
      </c>
      <c r="E11" s="8" t="s">
        <v>48</v>
      </c>
    </row>
    <row r="12" spans="1:5" ht="51">
      <c r="A12" s="14" t="s">
        <v>45</v>
      </c>
      <c r="B12" s="12" t="s">
        <v>8</v>
      </c>
      <c r="C12" s="13" t="s">
        <v>49</v>
      </c>
      <c r="D12" s="12" t="s">
        <v>50</v>
      </c>
      <c r="E12" s="8" t="s">
        <v>51</v>
      </c>
    </row>
    <row r="13" spans="1:5" ht="51">
      <c r="A13" s="14" t="s">
        <v>45</v>
      </c>
      <c r="B13" s="12" t="s">
        <v>8</v>
      </c>
      <c r="C13" s="13" t="s">
        <v>52</v>
      </c>
      <c r="D13" s="12" t="s">
        <v>53</v>
      </c>
      <c r="E13" s="8" t="s">
        <v>54</v>
      </c>
    </row>
    <row r="14" spans="1:5" ht="51">
      <c r="A14" s="14" t="s">
        <v>55</v>
      </c>
      <c r="B14" s="12" t="s">
        <v>8</v>
      </c>
      <c r="C14" s="7" t="s">
        <v>56</v>
      </c>
      <c r="D14" s="12" t="s">
        <v>57</v>
      </c>
      <c r="E14" s="8" t="s">
        <v>58</v>
      </c>
    </row>
    <row r="15" spans="1:5" ht="51">
      <c r="A15" s="14" t="s">
        <v>55</v>
      </c>
      <c r="B15" s="12" t="s">
        <v>8</v>
      </c>
      <c r="C15" s="7" t="s">
        <v>59</v>
      </c>
      <c r="D15" s="12" t="s">
        <v>60</v>
      </c>
      <c r="E15" s="8" t="s">
        <v>61</v>
      </c>
    </row>
    <row r="16" spans="1:5" ht="51">
      <c r="A16" s="14" t="s">
        <v>62</v>
      </c>
      <c r="B16" s="12" t="s">
        <v>63</v>
      </c>
      <c r="C16" s="13" t="s">
        <v>64</v>
      </c>
      <c r="D16" s="12" t="s">
        <v>65</v>
      </c>
      <c r="E16" s="8" t="s">
        <v>67</v>
      </c>
    </row>
    <row r="17" spans="1:5" ht="51">
      <c r="A17" s="14" t="s">
        <v>62</v>
      </c>
      <c r="B17" s="14" t="s">
        <v>8</v>
      </c>
      <c r="C17" s="15" t="s">
        <v>68</v>
      </c>
      <c r="D17" s="12" t="s">
        <v>69</v>
      </c>
      <c r="E17" s="8" t="s">
        <v>70</v>
      </c>
    </row>
    <row r="18" spans="1:5" ht="51">
      <c r="A18" s="14" t="s">
        <v>62</v>
      </c>
      <c r="B18" s="12" t="s">
        <v>8</v>
      </c>
      <c r="C18" s="7" t="s">
        <v>71</v>
      </c>
      <c r="D18" s="12" t="s">
        <v>72</v>
      </c>
      <c r="E18" s="8" t="s">
        <v>73</v>
      </c>
    </row>
    <row r="19" spans="1:5" ht="51">
      <c r="A19" s="14" t="s">
        <v>74</v>
      </c>
      <c r="B19" s="12" t="s">
        <v>8</v>
      </c>
      <c r="C19" s="7" t="s">
        <v>75</v>
      </c>
      <c r="D19" s="12" t="s">
        <v>76</v>
      </c>
      <c r="E19" s="8" t="s">
        <v>77</v>
      </c>
    </row>
    <row r="20" spans="1:5" ht="51">
      <c r="A20" s="14" t="s">
        <v>74</v>
      </c>
      <c r="B20" s="14" t="s">
        <v>8</v>
      </c>
      <c r="C20" s="15" t="s">
        <v>78</v>
      </c>
      <c r="D20" s="12" t="s">
        <v>79</v>
      </c>
      <c r="E20" s="8" t="s">
        <v>80</v>
      </c>
    </row>
  </sheetData>
  <mergeCells count="1">
    <mergeCell ref="B1:E1"/>
  </mergeCells>
  <conditionalFormatting sqref="D3:D20">
    <cfRule type="cellIs" dxfId="0" priority="1" operator="equal">
      <formula>MAX(D:D)</formula>
    </cfRule>
  </conditionalFormatting>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18" r:id="rId16"/>
    <hyperlink ref="C19" r:id="rId17"/>
    <hyperlink ref="C20" r:id="rId18"/>
  </hyperlinks>
  <pageMargins left="0.25" right="0.25" top="0.75" bottom="0.75" header="0.3" footer="0.3"/>
  <pageSetup paperSize="5"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5"/>
  <sheetViews>
    <sheetView workbookViewId="0">
      <pane ySplit="2" topLeftCell="A3" activePane="bottomLeft" state="frozen"/>
      <selection pane="bottomLeft" activeCell="B4" sqref="B4"/>
    </sheetView>
  </sheetViews>
  <sheetFormatPr defaultColWidth="14.42578125" defaultRowHeight="15.75" customHeight="1"/>
  <cols>
    <col min="1" max="1" width="30.5703125" customWidth="1"/>
    <col min="2" max="2" width="26.7109375" customWidth="1"/>
    <col min="3" max="4" width="33.85546875" customWidth="1"/>
    <col min="5" max="6" width="44.5703125" customWidth="1"/>
    <col min="7" max="7" width="54.28515625" customWidth="1"/>
    <col min="9" max="9" width="22.42578125" customWidth="1"/>
  </cols>
  <sheetData>
    <row r="1" spans="1:13" ht="15.75" customHeight="1">
      <c r="A1" s="2" t="str">
        <f>CONCATENATE("Source!D3:",ADDRESS(COUNTA(A3:A96)+2,8))</f>
        <v>Source!D3:$H$20</v>
      </c>
      <c r="B1" s="4" t="s">
        <v>7</v>
      </c>
      <c r="C1" s="5"/>
      <c r="D1" s="5"/>
      <c r="E1" s="2"/>
      <c r="F1" s="2"/>
      <c r="G1" s="2"/>
      <c r="H1" s="6"/>
      <c r="I1" s="2"/>
      <c r="J1" s="2"/>
      <c r="K1" s="6" t="str">
        <f>CONCATENATE("Source!i3:",ADDRESS(COUNTA(A3:A96)+2,9))</f>
        <v>Source!i3:$I$20</v>
      </c>
    </row>
    <row r="2" spans="1:13" ht="15.75" customHeight="1">
      <c r="A2" s="2" t="s">
        <v>10</v>
      </c>
      <c r="B2" s="5" t="s">
        <v>11</v>
      </c>
      <c r="C2" s="5" t="s">
        <v>12</v>
      </c>
      <c r="D2" s="5" t="s">
        <v>2</v>
      </c>
      <c r="E2" s="2" t="s">
        <v>3</v>
      </c>
      <c r="F2" s="2" t="s">
        <v>13</v>
      </c>
      <c r="G2" s="2" t="s">
        <v>5</v>
      </c>
      <c r="H2" s="2" t="s">
        <v>6</v>
      </c>
      <c r="I2" s="2"/>
      <c r="J2" s="2"/>
      <c r="K2" s="2"/>
      <c r="L2" s="2"/>
      <c r="M2" s="2"/>
    </row>
    <row r="3" spans="1:13" ht="15.75" customHeight="1">
      <c r="A3" s="9" t="s">
        <v>14</v>
      </c>
      <c r="B3" s="11" t="str">
        <f t="shared" ref="B3:B96" si="0">MID(A3,52,44)</f>
        <v>1s3okOmuLURFqGNhJUYG_7n-eDCnbfTeli4rRZhhiiIk</v>
      </c>
      <c r="C3" s="11" t="str">
        <f t="shared" ref="C3:C96" ca="1" si="1">IFERROR(__xludf.DUMMYFUNCTION("importrange($B3,""Project Sheet!B2"")"),"Retail Ready CA")</f>
        <v>Retail Ready CA</v>
      </c>
      <c r="D3" s="11" t="str">
        <f t="shared" ref="D3:D96" ca="1" si="2">IFERROR(__xludf.DUMMYFUNCTION("importrange($B3,""Project Sheet!B5"")"),"Retail/Hospitality/Tourism")</f>
        <v>Retail/Hospitality/Tourism</v>
      </c>
      <c r="E3" s="11" t="str">
        <f t="shared" ref="E3:E96" ca="1" si="3">IFERROR(__xludf.DUMMYFUNCTION("importrange($B3,""Project Sheet!B7"")"),"Bay Area, Central/Mother Lode, Los Angeles/Orange County")</f>
        <v>Bay Area, Central/Mother Lode, Los Angeles/Orange County</v>
      </c>
      <c r="F3" s="16" t="str">
        <f t="shared" ref="F3:F96" ca="1" si="4">HYPERLINK(A3, C3)</f>
        <v>Retail Ready CA</v>
      </c>
      <c r="G3" s="11" t="str">
        <f t="shared" ref="G3:G96" ca="1" si="5">IFERROR(__xludf.DUMMYFUNCTION("importrange($B3,""Project Sheet!B6"")"),"Retail Management Certificate Program")</f>
        <v>Retail Management Certificate Program</v>
      </c>
      <c r="H3" s="11" t="str">
        <f t="shared" ref="H3:H96" ca="1" si="6">IFERROR(__xludf.DUMMYFUNCTION("importrange($B3,""Project Sheet!B3"")"),"Pilot experiential learning program in collaboration with Apple Inc. and colleges offering the Retail Management Certificate program.")</f>
        <v>Pilot experiential learning program in collaboration with Apple Inc. and colleges offering the Retail Management Certificate program.</v>
      </c>
      <c r="I3" s="17" t="str">
        <f t="shared" ref="I3:I17" ca="1" si="7">IFERROR(__xludf.DUMMYFUNCTION("importrange($B3,""Project Sheet!B8"")"),"Enrollments, Students Who Got A Certificate or Degree, Employed 4 Quarters After Exit, Job Closely Related to Field of Study, Change in Earnings, Attained a Living Wage")</f>
        <v>Enrollments, Students Who Got A Certificate or Degree, Employed 4 Quarters After Exit, Job Closely Related to Field of Study, Change in Earnings, Attained a Living Wage</v>
      </c>
      <c r="J3" s="11"/>
      <c r="K3" s="11"/>
      <c r="L3" s="11"/>
      <c r="M3" s="11"/>
    </row>
    <row r="4" spans="1:13" ht="15.75" customHeight="1">
      <c r="A4" s="9" t="s">
        <v>66</v>
      </c>
      <c r="B4" s="11" t="str">
        <f t="shared" si="0"/>
        <v>1HSEFo59gLGIshjYbXgW1nsiImDENyyvX-oPt_JPJupY</v>
      </c>
      <c r="C4" s="11" t="str">
        <f t="shared" ca="1" si="1"/>
        <v>Retail Ready CA</v>
      </c>
      <c r="D4" s="11" t="str">
        <f t="shared" ca="1" si="2"/>
        <v>Retail/Hospitality/Tourism</v>
      </c>
      <c r="E4" s="11" t="str">
        <f t="shared" ca="1" si="3"/>
        <v>Bay Area, Central/Mother Lode, Los Angeles/Orange County</v>
      </c>
      <c r="F4" s="16" t="str">
        <f t="shared" ca="1" si="4"/>
        <v>Retail Ready CA</v>
      </c>
      <c r="G4" s="11" t="str">
        <f t="shared" ca="1" si="5"/>
        <v>Retail Management Certificate Program</v>
      </c>
      <c r="H4" s="11" t="str">
        <f t="shared" ca="1" si="6"/>
        <v>Pilot experiential learning program in collaboration with Apple Inc. and colleges offering the Retail Management Certificate program.</v>
      </c>
      <c r="I4" s="17" t="str">
        <f t="shared" ca="1" si="7"/>
        <v>Enrollments, Students Who Got A Certificate or Degree, Employed 4 Quarters After Exit, Job Closely Related to Field of Study, Change in Earnings, Attained a Living Wage</v>
      </c>
      <c r="J4" s="11"/>
      <c r="K4" s="11"/>
      <c r="L4" s="11"/>
      <c r="M4" s="11"/>
    </row>
    <row r="5" spans="1:13" ht="15.75" customHeight="1">
      <c r="A5" s="9" t="s">
        <v>81</v>
      </c>
      <c r="B5" s="11" t="str">
        <f t="shared" si="0"/>
        <v>1HEftIRDHdj6AW9O_JefuuxfZQ04GIHk4rL0UHsQUidA</v>
      </c>
      <c r="C5" s="11" t="str">
        <f t="shared" ca="1" si="1"/>
        <v>Retail Ready CA</v>
      </c>
      <c r="D5" s="11" t="str">
        <f t="shared" ca="1" si="2"/>
        <v>Retail/Hospitality/Tourism</v>
      </c>
      <c r="E5" s="11" t="str">
        <f t="shared" ca="1" si="3"/>
        <v>Bay Area, Central/Mother Lode, Los Angeles/Orange County</v>
      </c>
      <c r="F5" s="16" t="str">
        <f t="shared" ca="1" si="4"/>
        <v>Retail Ready CA</v>
      </c>
      <c r="G5" s="11" t="str">
        <f t="shared" ca="1" si="5"/>
        <v>Retail Management Certificate Program</v>
      </c>
      <c r="H5" s="11" t="str">
        <f t="shared" ca="1" si="6"/>
        <v>Pilot experiential learning program in collaboration with Apple Inc. and colleges offering the Retail Management Certificate program.</v>
      </c>
      <c r="I5" s="17" t="str">
        <f t="shared" ca="1" si="7"/>
        <v>Enrollments, Students Who Got A Certificate or Degree, Employed 4 Quarters After Exit, Job Closely Related to Field of Study, Change in Earnings, Attained a Living Wage</v>
      </c>
      <c r="J5" s="11"/>
      <c r="K5" s="11"/>
      <c r="L5" s="11"/>
      <c r="M5" s="11"/>
    </row>
    <row r="6" spans="1:13" ht="15.75" customHeight="1">
      <c r="A6" s="9" t="s">
        <v>82</v>
      </c>
      <c r="B6" s="11" t="str">
        <f t="shared" si="0"/>
        <v>1np67KF1PyoaurZylpEpvcXmaM_MzhURG9LS5qmbTzao</v>
      </c>
      <c r="C6" s="11" t="str">
        <f t="shared" ca="1" si="1"/>
        <v>Retail Ready CA</v>
      </c>
      <c r="D6" s="11" t="str">
        <f t="shared" ca="1" si="2"/>
        <v>Retail/Hospitality/Tourism</v>
      </c>
      <c r="E6" s="11" t="str">
        <f t="shared" ca="1" si="3"/>
        <v>Bay Area, Central/Mother Lode, Los Angeles/Orange County</v>
      </c>
      <c r="F6" s="16" t="str">
        <f t="shared" ca="1" si="4"/>
        <v>Retail Ready CA</v>
      </c>
      <c r="G6" s="11" t="str">
        <f t="shared" ca="1" si="5"/>
        <v>Retail Management Certificate Program</v>
      </c>
      <c r="H6" s="11" t="str">
        <f t="shared" ca="1" si="6"/>
        <v>Pilot experiential learning program in collaboration with Apple Inc. and colleges offering the Retail Management Certificate program.</v>
      </c>
      <c r="I6" s="17" t="str">
        <f t="shared" ca="1" si="7"/>
        <v>Enrollments, Students Who Got A Certificate or Degree, Employed 4 Quarters After Exit, Job Closely Related to Field of Study, Change in Earnings, Attained a Living Wage</v>
      </c>
      <c r="J6" s="11"/>
      <c r="K6" s="11"/>
      <c r="L6" s="11"/>
      <c r="M6" s="11"/>
    </row>
    <row r="7" spans="1:13" ht="15.75" customHeight="1">
      <c r="A7" s="9" t="s">
        <v>83</v>
      </c>
      <c r="B7" s="11" t="str">
        <f t="shared" si="0"/>
        <v>1_FgVomS3UMBb4xEv8Ry7FaFbLEEynxNop2wMjrtM9bI</v>
      </c>
      <c r="C7" s="11" t="str">
        <f t="shared" ca="1" si="1"/>
        <v>Retail Ready CA</v>
      </c>
      <c r="D7" s="11" t="str">
        <f t="shared" ca="1" si="2"/>
        <v>Retail/Hospitality/Tourism</v>
      </c>
      <c r="E7" s="11" t="str">
        <f t="shared" ca="1" si="3"/>
        <v>Bay Area, Central/Mother Lode, Los Angeles/Orange County</v>
      </c>
      <c r="F7" s="16" t="str">
        <f t="shared" ca="1" si="4"/>
        <v>Retail Ready CA</v>
      </c>
      <c r="G7" s="11" t="str">
        <f t="shared" ca="1" si="5"/>
        <v>Retail Management Certificate Program</v>
      </c>
      <c r="H7" s="11" t="str">
        <f t="shared" ca="1" si="6"/>
        <v>Pilot experiential learning program in collaboration with Apple Inc. and colleges offering the Retail Management Certificate program.</v>
      </c>
      <c r="I7" s="17" t="str">
        <f t="shared" ca="1" si="7"/>
        <v>Enrollments, Students Who Got A Certificate or Degree, Employed 4 Quarters After Exit, Job Closely Related to Field of Study, Change in Earnings, Attained a Living Wage</v>
      </c>
      <c r="J7" s="11"/>
      <c r="K7" s="11"/>
      <c r="L7" s="11"/>
      <c r="M7" s="11"/>
    </row>
    <row r="8" spans="1:13" ht="15.75" customHeight="1">
      <c r="A8" s="9" t="s">
        <v>84</v>
      </c>
      <c r="B8" s="11" t="str">
        <f t="shared" si="0"/>
        <v>1woeI6J6n-g4zAiIKE8r4_1zPCuA40INsiMjtLGlNNAw</v>
      </c>
      <c r="C8" s="11" t="str">
        <f t="shared" ca="1" si="1"/>
        <v>Retail Ready CA</v>
      </c>
      <c r="D8" s="11" t="str">
        <f t="shared" ca="1" si="2"/>
        <v>Retail/Hospitality/Tourism</v>
      </c>
      <c r="E8" s="11" t="str">
        <f t="shared" ca="1" si="3"/>
        <v>Bay Area, Central/Mother Lode, Los Angeles/Orange County</v>
      </c>
      <c r="F8" s="16" t="str">
        <f t="shared" ca="1" si="4"/>
        <v>Retail Ready CA</v>
      </c>
      <c r="G8" s="11" t="str">
        <f t="shared" ca="1" si="5"/>
        <v>Retail Management Certificate Program</v>
      </c>
      <c r="H8" s="11" t="str">
        <f t="shared" ca="1" si="6"/>
        <v>Pilot experiential learning program in collaboration with Apple Inc. and colleges offering the Retail Management Certificate program.</v>
      </c>
      <c r="I8" s="17" t="str">
        <f t="shared" ca="1" si="7"/>
        <v>Enrollments, Students Who Got A Certificate or Degree, Employed 4 Quarters After Exit, Job Closely Related to Field of Study, Change in Earnings, Attained a Living Wage</v>
      </c>
      <c r="J8" s="11"/>
      <c r="K8" s="11"/>
      <c r="L8" s="11"/>
      <c r="M8" s="11"/>
    </row>
    <row r="9" spans="1:13" ht="15.75" customHeight="1">
      <c r="A9" s="9" t="s">
        <v>85</v>
      </c>
      <c r="B9" s="11" t="str">
        <f t="shared" si="0"/>
        <v>1AofTkCN2QWOvWV3T0Y_MowJjPkK4V0Oi1l2GXA0y0qM</v>
      </c>
      <c r="C9" s="11" t="str">
        <f t="shared" ca="1" si="1"/>
        <v>Retail Ready CA</v>
      </c>
      <c r="D9" s="11" t="str">
        <f t="shared" ca="1" si="2"/>
        <v>Retail/Hospitality/Tourism</v>
      </c>
      <c r="E9" s="11" t="str">
        <f t="shared" ca="1" si="3"/>
        <v>Bay Area, Central/Mother Lode, Los Angeles/Orange County</v>
      </c>
      <c r="F9" s="16" t="str">
        <f t="shared" ca="1" si="4"/>
        <v>Retail Ready CA</v>
      </c>
      <c r="G9" s="11" t="str">
        <f t="shared" ca="1" si="5"/>
        <v>Retail Management Certificate Program</v>
      </c>
      <c r="H9" s="11" t="str">
        <f t="shared" ca="1" si="6"/>
        <v>Pilot experiential learning program in collaboration with Apple Inc. and colleges offering the Retail Management Certificate program.</v>
      </c>
      <c r="I9" s="17" t="str">
        <f t="shared" ca="1" si="7"/>
        <v>Enrollments, Students Who Got A Certificate or Degree, Employed 4 Quarters After Exit, Job Closely Related to Field of Study, Change in Earnings, Attained a Living Wage</v>
      </c>
      <c r="J9" s="11"/>
      <c r="K9" s="11"/>
      <c r="L9" s="11"/>
      <c r="M9" s="11"/>
    </row>
    <row r="10" spans="1:13" ht="15.75" customHeight="1">
      <c r="A10" s="9" t="s">
        <v>86</v>
      </c>
      <c r="B10" s="11" t="str">
        <f t="shared" si="0"/>
        <v>1X_t_5MRQK7LTUIgEwxS4im6x7K8EwaccCF2wyApF9Yw</v>
      </c>
      <c r="C10" s="11" t="str">
        <f t="shared" ca="1" si="1"/>
        <v>Retail Ready CA</v>
      </c>
      <c r="D10" s="11" t="str">
        <f t="shared" ca="1" si="2"/>
        <v>Retail/Hospitality/Tourism</v>
      </c>
      <c r="E10" s="11" t="str">
        <f t="shared" ca="1" si="3"/>
        <v>Bay Area, Central/Mother Lode, Los Angeles/Orange County</v>
      </c>
      <c r="F10" s="16" t="str">
        <f t="shared" ca="1" si="4"/>
        <v>Retail Ready CA</v>
      </c>
      <c r="G10" s="11" t="str">
        <f t="shared" ca="1" si="5"/>
        <v>Retail Management Certificate Program</v>
      </c>
      <c r="H10" s="11" t="str">
        <f t="shared" ca="1" si="6"/>
        <v>Pilot experiential learning program in collaboration with Apple Inc. and colleges offering the Retail Management Certificate program.</v>
      </c>
      <c r="I10" s="17" t="str">
        <f t="shared" ca="1" si="7"/>
        <v>Enrollments, Students Who Got A Certificate or Degree, Employed 4 Quarters After Exit, Job Closely Related to Field of Study, Change in Earnings, Attained a Living Wage</v>
      </c>
      <c r="J10" s="11"/>
      <c r="K10" s="11"/>
      <c r="L10" s="11"/>
      <c r="M10" s="11"/>
    </row>
    <row r="11" spans="1:13" ht="15.75" customHeight="1">
      <c r="A11" s="9" t="s">
        <v>87</v>
      </c>
      <c r="B11" s="11" t="str">
        <f t="shared" si="0"/>
        <v>1jzF7BXaDaFSo8chGGnB-o6X32qInH_vAAuI4GULYPC0</v>
      </c>
      <c r="C11" s="11" t="str">
        <f t="shared" ca="1" si="1"/>
        <v>Retail Ready CA</v>
      </c>
      <c r="D11" s="11" t="str">
        <f t="shared" ca="1" si="2"/>
        <v>Retail/Hospitality/Tourism</v>
      </c>
      <c r="E11" s="11" t="str">
        <f t="shared" ca="1" si="3"/>
        <v>Bay Area, Central/Mother Lode, Los Angeles/Orange County</v>
      </c>
      <c r="F11" s="16" t="str">
        <f t="shared" ca="1" si="4"/>
        <v>Retail Ready CA</v>
      </c>
      <c r="G11" s="11" t="str">
        <f t="shared" ca="1" si="5"/>
        <v>Retail Management Certificate Program</v>
      </c>
      <c r="H11" s="11" t="str">
        <f t="shared" ca="1" si="6"/>
        <v>Pilot experiential learning program in collaboration with Apple Inc. and colleges offering the Retail Management Certificate program.</v>
      </c>
      <c r="I11" s="17" t="str">
        <f t="shared" ca="1" si="7"/>
        <v>Enrollments, Students Who Got A Certificate or Degree, Employed 4 Quarters After Exit, Job Closely Related to Field of Study, Change in Earnings, Attained a Living Wage</v>
      </c>
      <c r="J11" s="11"/>
      <c r="K11" s="11"/>
      <c r="L11" s="11"/>
      <c r="M11" s="11"/>
    </row>
    <row r="12" spans="1:13" ht="15.75" customHeight="1">
      <c r="A12" s="9" t="s">
        <v>88</v>
      </c>
      <c r="B12" s="11" t="str">
        <f t="shared" si="0"/>
        <v>1nMM19tvJXQJXdOOpCnazkKhrxwqyeDMS01MW8p-GVGA</v>
      </c>
      <c r="C12" s="11" t="str">
        <f t="shared" ca="1" si="1"/>
        <v>Retail Ready CA</v>
      </c>
      <c r="D12" s="11" t="str">
        <f t="shared" ca="1" si="2"/>
        <v>Retail/Hospitality/Tourism</v>
      </c>
      <c r="E12" s="11" t="str">
        <f t="shared" ca="1" si="3"/>
        <v>Bay Area, Central/Mother Lode, Los Angeles/Orange County</v>
      </c>
      <c r="F12" s="16" t="str">
        <f t="shared" ca="1" si="4"/>
        <v>Retail Ready CA</v>
      </c>
      <c r="G12" s="11" t="str">
        <f t="shared" ca="1" si="5"/>
        <v>Retail Management Certificate Program</v>
      </c>
      <c r="H12" s="11" t="str">
        <f t="shared" ca="1" si="6"/>
        <v>Pilot experiential learning program in collaboration with Apple Inc. and colleges offering the Retail Management Certificate program.</v>
      </c>
      <c r="I12" s="17" t="str">
        <f t="shared" ca="1" si="7"/>
        <v>Enrollments, Students Who Got A Certificate or Degree, Employed 4 Quarters After Exit, Job Closely Related to Field of Study, Change in Earnings, Attained a Living Wage</v>
      </c>
      <c r="J12" s="11"/>
      <c r="K12" s="11"/>
      <c r="L12" s="11"/>
      <c r="M12" s="11"/>
    </row>
    <row r="13" spans="1:13" ht="15.75" customHeight="1">
      <c r="A13" s="9" t="s">
        <v>89</v>
      </c>
      <c r="B13" s="11" t="str">
        <f t="shared" si="0"/>
        <v>1dW01kigThWVTJX5kKlmmjLkzTt3Wb_UI3xwUcS1L3Zg</v>
      </c>
      <c r="C13" s="11" t="str">
        <f t="shared" ca="1" si="1"/>
        <v>Retail Ready CA</v>
      </c>
      <c r="D13" s="11" t="str">
        <f t="shared" ca="1" si="2"/>
        <v>Retail/Hospitality/Tourism</v>
      </c>
      <c r="E13" s="11" t="str">
        <f t="shared" ca="1" si="3"/>
        <v>Bay Area, Central/Mother Lode, Los Angeles/Orange County</v>
      </c>
      <c r="F13" s="16" t="str">
        <f t="shared" ca="1" si="4"/>
        <v>Retail Ready CA</v>
      </c>
      <c r="G13" s="11" t="str">
        <f t="shared" ca="1" si="5"/>
        <v>Retail Management Certificate Program</v>
      </c>
      <c r="H13" s="11" t="str">
        <f t="shared" ca="1" si="6"/>
        <v>Pilot experiential learning program in collaboration with Apple Inc. and colleges offering the Retail Management Certificate program.</v>
      </c>
      <c r="I13" s="17" t="str">
        <f t="shared" ca="1" si="7"/>
        <v>Enrollments, Students Who Got A Certificate or Degree, Employed 4 Quarters After Exit, Job Closely Related to Field of Study, Change in Earnings, Attained a Living Wage</v>
      </c>
      <c r="J13" s="11"/>
      <c r="K13" s="11"/>
      <c r="L13" s="11"/>
      <c r="M13" s="11"/>
    </row>
    <row r="14" spans="1:13" ht="15.75" customHeight="1">
      <c r="A14" s="9" t="s">
        <v>90</v>
      </c>
      <c r="B14" s="11" t="str">
        <f t="shared" si="0"/>
        <v>1vkLQlq4_yCM3cfdZGHijYk3Rk2eNPimFdSd828YkIOs</v>
      </c>
      <c r="C14" s="11" t="str">
        <f t="shared" ca="1" si="1"/>
        <v>Retail Ready CA</v>
      </c>
      <c r="D14" s="11" t="str">
        <f t="shared" ca="1" si="2"/>
        <v>Retail/Hospitality/Tourism</v>
      </c>
      <c r="E14" s="11" t="str">
        <f t="shared" ca="1" si="3"/>
        <v>Bay Area, Central/Mother Lode, Los Angeles/Orange County</v>
      </c>
      <c r="F14" s="16" t="str">
        <f t="shared" ca="1" si="4"/>
        <v>Retail Ready CA</v>
      </c>
      <c r="G14" s="11" t="str">
        <f t="shared" ca="1" si="5"/>
        <v>Retail Management Certificate Program</v>
      </c>
      <c r="H14" s="11" t="str">
        <f t="shared" ca="1" si="6"/>
        <v>Pilot experiential learning program in collaboration with Apple Inc. and colleges offering the Retail Management Certificate program.</v>
      </c>
      <c r="I14" s="17" t="str">
        <f t="shared" ca="1" si="7"/>
        <v>Enrollments, Students Who Got A Certificate or Degree, Employed 4 Quarters After Exit, Job Closely Related to Field of Study, Change in Earnings, Attained a Living Wage</v>
      </c>
      <c r="J14" s="11"/>
      <c r="K14" s="11"/>
      <c r="L14" s="11"/>
      <c r="M14" s="11"/>
    </row>
    <row r="15" spans="1:13" ht="15.75" customHeight="1">
      <c r="A15" s="9" t="s">
        <v>91</v>
      </c>
      <c r="B15" s="11" t="str">
        <f t="shared" si="0"/>
        <v>1lFcOpcNfJmlUnMyM8ogsxxGhIcCcbRhslpMi_q_Wa_U</v>
      </c>
      <c r="C15" s="11" t="str">
        <f t="shared" ca="1" si="1"/>
        <v>Retail Ready CA</v>
      </c>
      <c r="D15" s="11" t="str">
        <f t="shared" ca="1" si="2"/>
        <v>Retail/Hospitality/Tourism</v>
      </c>
      <c r="E15" s="11" t="str">
        <f t="shared" ca="1" si="3"/>
        <v>Bay Area, Central/Mother Lode, Los Angeles/Orange County</v>
      </c>
      <c r="F15" s="16" t="str">
        <f t="shared" ca="1" si="4"/>
        <v>Retail Ready CA</v>
      </c>
      <c r="G15" s="11" t="str">
        <f t="shared" ca="1" si="5"/>
        <v>Retail Management Certificate Program</v>
      </c>
      <c r="H15" s="11" t="str">
        <f t="shared" ca="1" si="6"/>
        <v>Pilot experiential learning program in collaboration with Apple Inc. and colleges offering the Retail Management Certificate program.</v>
      </c>
      <c r="I15" s="17" t="str">
        <f t="shared" ca="1" si="7"/>
        <v>Enrollments, Students Who Got A Certificate or Degree, Employed 4 Quarters After Exit, Job Closely Related to Field of Study, Change in Earnings, Attained a Living Wage</v>
      </c>
      <c r="J15" s="11"/>
      <c r="K15" s="11"/>
      <c r="L15" s="11"/>
      <c r="M15" s="11"/>
    </row>
    <row r="16" spans="1:13" ht="15.75" customHeight="1">
      <c r="A16" s="9" t="s">
        <v>92</v>
      </c>
      <c r="B16" s="11" t="str">
        <f t="shared" si="0"/>
        <v>1SakfpN2zJgOTR2_FfaGQ0IXua_kY9MDbRR5DegpP36A</v>
      </c>
      <c r="C16" s="11" t="str">
        <f t="shared" ca="1" si="1"/>
        <v>Retail Ready CA</v>
      </c>
      <c r="D16" s="11" t="str">
        <f t="shared" ca="1" si="2"/>
        <v>Retail/Hospitality/Tourism</v>
      </c>
      <c r="E16" s="11" t="str">
        <f t="shared" ca="1" si="3"/>
        <v>Bay Area, Central/Mother Lode, Los Angeles/Orange County</v>
      </c>
      <c r="F16" s="16" t="str">
        <f t="shared" ca="1" si="4"/>
        <v>Retail Ready CA</v>
      </c>
      <c r="G16" s="11" t="str">
        <f t="shared" ca="1" si="5"/>
        <v>Retail Management Certificate Program</v>
      </c>
      <c r="H16" s="11" t="str">
        <f t="shared" ca="1" si="6"/>
        <v>Pilot experiential learning program in collaboration with Apple Inc. and colleges offering the Retail Management Certificate program.</v>
      </c>
      <c r="I16" s="17" t="str">
        <f t="shared" ca="1" si="7"/>
        <v>Enrollments, Students Who Got A Certificate or Degree, Employed 4 Quarters After Exit, Job Closely Related to Field of Study, Change in Earnings, Attained a Living Wage</v>
      </c>
      <c r="J16" s="11"/>
      <c r="K16" s="11"/>
      <c r="L16" s="11"/>
      <c r="M16" s="11"/>
    </row>
    <row r="17" spans="1:13" ht="15.75" customHeight="1">
      <c r="A17" s="9" t="s">
        <v>93</v>
      </c>
      <c r="B17" s="11" t="str">
        <f t="shared" si="0"/>
        <v>1MV2OOvlMY1_eA3sJdnhKiuXMW39iCHRFA7KLRxmOCVw</v>
      </c>
      <c r="C17" s="11" t="str">
        <f t="shared" ca="1" si="1"/>
        <v>Retail Ready CA</v>
      </c>
      <c r="D17" s="11" t="str">
        <f t="shared" ca="1" si="2"/>
        <v>Retail/Hospitality/Tourism</v>
      </c>
      <c r="E17" s="11" t="str">
        <f t="shared" ca="1" si="3"/>
        <v>Bay Area, Central/Mother Lode, Los Angeles/Orange County</v>
      </c>
      <c r="F17" s="16" t="str">
        <f t="shared" ca="1" si="4"/>
        <v>Retail Ready CA</v>
      </c>
      <c r="G17" s="11" t="str">
        <f t="shared" ca="1" si="5"/>
        <v>Retail Management Certificate Program</v>
      </c>
      <c r="H17" s="11" t="str">
        <f t="shared" ca="1" si="6"/>
        <v>Pilot experiential learning program in collaboration with Apple Inc. and colleges offering the Retail Management Certificate program.</v>
      </c>
      <c r="I17" s="17" t="str">
        <f t="shared" ca="1" si="7"/>
        <v>Enrollments, Students Who Got A Certificate or Degree, Employed 4 Quarters After Exit, Job Closely Related to Field of Study, Change in Earnings, Attained a Living Wage</v>
      </c>
      <c r="J17" s="11"/>
      <c r="K17" s="11"/>
      <c r="L17" s="11"/>
      <c r="M17" s="11"/>
    </row>
    <row r="18" spans="1:13" ht="15.75" customHeight="1">
      <c r="A18" s="9" t="s">
        <v>94</v>
      </c>
      <c r="B18" s="11" t="str">
        <f t="shared" si="0"/>
        <v>1JtQ8LM5syEckAknbN1twQFgoqm--il0_Vkz5vkEveK4</v>
      </c>
      <c r="C18" s="11" t="str">
        <f t="shared" ca="1" si="1"/>
        <v>Retail Ready CA</v>
      </c>
      <c r="D18" s="11" t="str">
        <f t="shared" ca="1" si="2"/>
        <v>Retail/Hospitality/Tourism</v>
      </c>
      <c r="E18" s="11" t="str">
        <f t="shared" ca="1" si="3"/>
        <v>Bay Area, Central/Mother Lode, Los Angeles/Orange County</v>
      </c>
      <c r="F18" s="16" t="str">
        <f t="shared" ca="1" si="4"/>
        <v>Retail Ready CA</v>
      </c>
      <c r="G18" s="11" t="str">
        <f t="shared" ca="1" si="5"/>
        <v>Retail Management Certificate Program</v>
      </c>
      <c r="H18" s="11" t="str">
        <f t="shared" ca="1" si="6"/>
        <v>Pilot experiential learning program in collaboration with Apple Inc. and colleges offering the Retail Management Certificate program.</v>
      </c>
      <c r="I18" s="18"/>
      <c r="J18" s="11"/>
      <c r="K18" s="11"/>
      <c r="L18" s="11"/>
      <c r="M18" s="11"/>
    </row>
    <row r="19" spans="1:13" ht="15.75" customHeight="1">
      <c r="A19" s="9" t="s">
        <v>95</v>
      </c>
      <c r="B19" s="11" t="str">
        <f t="shared" si="0"/>
        <v>1_5SmpZrtywkiOCFZ7g-jW-vbwqKSPYa9nOpbwpRIA8c</v>
      </c>
      <c r="C19" s="11" t="str">
        <f t="shared" ca="1" si="1"/>
        <v>Retail Ready CA</v>
      </c>
      <c r="D19" s="11" t="str">
        <f t="shared" ca="1" si="2"/>
        <v>Retail/Hospitality/Tourism</v>
      </c>
      <c r="E19" s="11" t="str">
        <f t="shared" ca="1" si="3"/>
        <v>Bay Area, Central/Mother Lode, Los Angeles/Orange County</v>
      </c>
      <c r="F19" s="16" t="str">
        <f t="shared" ca="1" si="4"/>
        <v>Retail Ready CA</v>
      </c>
      <c r="G19" s="11" t="str">
        <f t="shared" ca="1" si="5"/>
        <v>Retail Management Certificate Program</v>
      </c>
      <c r="H19" s="11" t="str">
        <f t="shared" ca="1" si="6"/>
        <v>Pilot experiential learning program in collaboration with Apple Inc. and colleges offering the Retail Management Certificate program.</v>
      </c>
      <c r="I19" s="18"/>
      <c r="J19" s="11"/>
      <c r="K19" s="11"/>
      <c r="L19" s="11"/>
      <c r="M19" s="11"/>
    </row>
    <row r="20" spans="1:13" ht="15.75" customHeight="1">
      <c r="A20" s="9" t="s">
        <v>96</v>
      </c>
      <c r="B20" s="11" t="str">
        <f t="shared" si="0"/>
        <v>1QBksQrWYXXcOhZjh44HcR_ZVFVSbsg4WKCTAB7FXDdw</v>
      </c>
      <c r="C20" s="11" t="str">
        <f t="shared" ca="1" si="1"/>
        <v>Retail Ready CA</v>
      </c>
      <c r="D20" s="11" t="str">
        <f t="shared" ca="1" si="2"/>
        <v>Retail/Hospitality/Tourism</v>
      </c>
      <c r="E20" s="11" t="str">
        <f t="shared" ca="1" si="3"/>
        <v>Bay Area, Central/Mother Lode, Los Angeles/Orange County</v>
      </c>
      <c r="F20" s="16" t="str">
        <f t="shared" ca="1" si="4"/>
        <v>Retail Ready CA</v>
      </c>
      <c r="G20" s="11" t="str">
        <f t="shared" ca="1" si="5"/>
        <v>Retail Management Certificate Program</v>
      </c>
      <c r="H20" s="11" t="str">
        <f t="shared" ca="1" si="6"/>
        <v>Pilot experiential learning program in collaboration with Apple Inc. and colleges offering the Retail Management Certificate program.</v>
      </c>
      <c r="I20" s="18"/>
      <c r="J20" s="11"/>
      <c r="K20" s="11"/>
      <c r="L20" s="11"/>
      <c r="M20" s="11"/>
    </row>
    <row r="21" spans="1:13" ht="15.75" customHeight="1">
      <c r="A21" s="16"/>
      <c r="B21" s="11" t="str">
        <f t="shared" si="0"/>
        <v/>
      </c>
      <c r="C21" s="11" t="str">
        <f t="shared" ca="1" si="1"/>
        <v>Retail Ready CA</v>
      </c>
      <c r="D21" s="11" t="str">
        <f t="shared" ca="1" si="2"/>
        <v>Retail/Hospitality/Tourism</v>
      </c>
      <c r="E21" s="11" t="str">
        <f t="shared" ca="1" si="3"/>
        <v>Bay Area, Central/Mother Lode, Los Angeles/Orange County</v>
      </c>
      <c r="F21" s="16" t="str">
        <f t="shared" ca="1" si="4"/>
        <v>Retail Ready CA</v>
      </c>
      <c r="G21" s="11" t="str">
        <f t="shared" ca="1" si="5"/>
        <v>Retail Management Certificate Program</v>
      </c>
      <c r="H21" s="11" t="str">
        <f t="shared" ca="1" si="6"/>
        <v>Pilot experiential learning program in collaboration with Apple Inc. and colleges offering the Retail Management Certificate program.</v>
      </c>
      <c r="I21" s="18"/>
      <c r="J21" s="11"/>
      <c r="K21" s="11"/>
      <c r="L21" s="11"/>
      <c r="M21" s="11"/>
    </row>
    <row r="22" spans="1:13" ht="15.75" customHeight="1">
      <c r="A22" s="16"/>
      <c r="B22" s="11" t="str">
        <f t="shared" si="0"/>
        <v/>
      </c>
      <c r="C22" s="11" t="str">
        <f t="shared" ca="1" si="1"/>
        <v>Retail Ready CA</v>
      </c>
      <c r="D22" s="11" t="str">
        <f t="shared" ca="1" si="2"/>
        <v>Retail/Hospitality/Tourism</v>
      </c>
      <c r="E22" s="11" t="str">
        <f t="shared" ca="1" si="3"/>
        <v>Bay Area, Central/Mother Lode, Los Angeles/Orange County</v>
      </c>
      <c r="F22" s="16" t="str">
        <f t="shared" ca="1" si="4"/>
        <v>Retail Ready CA</v>
      </c>
      <c r="G22" s="11" t="str">
        <f t="shared" ca="1" si="5"/>
        <v>Retail Management Certificate Program</v>
      </c>
      <c r="H22" s="11" t="str">
        <f t="shared" ca="1" si="6"/>
        <v>Pilot experiential learning program in collaboration with Apple Inc. and colleges offering the Retail Management Certificate program.</v>
      </c>
      <c r="I22" s="18"/>
      <c r="J22" s="11"/>
      <c r="K22" s="11"/>
      <c r="L22" s="11"/>
      <c r="M22" s="11"/>
    </row>
    <row r="23" spans="1:13" ht="15.75" customHeight="1">
      <c r="A23" s="2"/>
      <c r="B23" s="11" t="str">
        <f t="shared" si="0"/>
        <v/>
      </c>
      <c r="C23" s="11" t="str">
        <f t="shared" ca="1" si="1"/>
        <v>Retail Ready CA</v>
      </c>
      <c r="D23" s="11" t="str">
        <f t="shared" ca="1" si="2"/>
        <v>Retail/Hospitality/Tourism</v>
      </c>
      <c r="E23" s="11" t="str">
        <f t="shared" ca="1" si="3"/>
        <v>Bay Area, Central/Mother Lode, Los Angeles/Orange County</v>
      </c>
      <c r="F23" s="16" t="str">
        <f t="shared" ca="1" si="4"/>
        <v>Retail Ready CA</v>
      </c>
      <c r="G23" s="11" t="str">
        <f t="shared" ca="1" si="5"/>
        <v>Retail Management Certificate Program</v>
      </c>
      <c r="H23" s="11" t="str">
        <f t="shared" ca="1" si="6"/>
        <v>Pilot experiential learning program in collaboration with Apple Inc. and colleges offering the Retail Management Certificate program.</v>
      </c>
      <c r="I23" s="18"/>
      <c r="J23" s="11"/>
      <c r="K23" s="11"/>
      <c r="L23" s="11"/>
      <c r="M23" s="11"/>
    </row>
    <row r="24" spans="1:13" ht="15.75" customHeight="1">
      <c r="A24" s="2"/>
      <c r="B24" s="11" t="str">
        <f t="shared" si="0"/>
        <v/>
      </c>
      <c r="C24" s="11" t="str">
        <f t="shared" ca="1" si="1"/>
        <v>Retail Ready CA</v>
      </c>
      <c r="D24" s="11" t="str">
        <f t="shared" ca="1" si="2"/>
        <v>Retail/Hospitality/Tourism</v>
      </c>
      <c r="E24" s="11" t="str">
        <f t="shared" ca="1" si="3"/>
        <v>Bay Area, Central/Mother Lode, Los Angeles/Orange County</v>
      </c>
      <c r="F24" s="16" t="str">
        <f t="shared" ca="1" si="4"/>
        <v>Retail Ready CA</v>
      </c>
      <c r="G24" s="11" t="str">
        <f t="shared" ca="1" si="5"/>
        <v>Retail Management Certificate Program</v>
      </c>
      <c r="H24" s="11" t="str">
        <f t="shared" ca="1" si="6"/>
        <v>Pilot experiential learning program in collaboration with Apple Inc. and colleges offering the Retail Management Certificate program.</v>
      </c>
      <c r="I24" s="18"/>
      <c r="J24" s="11"/>
      <c r="K24" s="11"/>
      <c r="L24" s="11"/>
      <c r="M24" s="11"/>
    </row>
    <row r="25" spans="1:13" ht="15.75" customHeight="1">
      <c r="A25" s="2"/>
      <c r="B25" s="11" t="str">
        <f t="shared" si="0"/>
        <v/>
      </c>
      <c r="C25" s="11" t="str">
        <f t="shared" ca="1" si="1"/>
        <v>Retail Ready CA</v>
      </c>
      <c r="D25" s="11" t="str">
        <f t="shared" ca="1" si="2"/>
        <v>Retail/Hospitality/Tourism</v>
      </c>
      <c r="E25" s="11" t="str">
        <f t="shared" ca="1" si="3"/>
        <v>Bay Area, Central/Mother Lode, Los Angeles/Orange County</v>
      </c>
      <c r="F25" s="16" t="str">
        <f t="shared" ca="1" si="4"/>
        <v>Retail Ready CA</v>
      </c>
      <c r="G25" s="11" t="str">
        <f t="shared" ca="1" si="5"/>
        <v>Retail Management Certificate Program</v>
      </c>
      <c r="H25" s="11" t="str">
        <f t="shared" ca="1" si="6"/>
        <v>Pilot experiential learning program in collaboration with Apple Inc. and colleges offering the Retail Management Certificate program.</v>
      </c>
      <c r="I25" s="18"/>
      <c r="J25" s="11"/>
      <c r="K25" s="11"/>
      <c r="L25" s="11"/>
      <c r="M25" s="11"/>
    </row>
    <row r="26" spans="1:13" ht="15.75" customHeight="1">
      <c r="A26" s="2"/>
      <c r="B26" s="11" t="str">
        <f t="shared" si="0"/>
        <v/>
      </c>
      <c r="C26" s="11" t="str">
        <f t="shared" ca="1" si="1"/>
        <v>Retail Ready CA</v>
      </c>
      <c r="D26" s="11" t="str">
        <f t="shared" ca="1" si="2"/>
        <v>Retail/Hospitality/Tourism</v>
      </c>
      <c r="E26" s="11" t="str">
        <f t="shared" ca="1" si="3"/>
        <v>Bay Area, Central/Mother Lode, Los Angeles/Orange County</v>
      </c>
      <c r="F26" s="16" t="str">
        <f t="shared" ca="1" si="4"/>
        <v>Retail Ready CA</v>
      </c>
      <c r="G26" s="11" t="str">
        <f t="shared" ca="1" si="5"/>
        <v>Retail Management Certificate Program</v>
      </c>
      <c r="H26" s="11" t="str">
        <f t="shared" ca="1" si="6"/>
        <v>Pilot experiential learning program in collaboration with Apple Inc. and colleges offering the Retail Management Certificate program.</v>
      </c>
      <c r="I26" s="18"/>
      <c r="J26" s="11"/>
      <c r="K26" s="11"/>
      <c r="L26" s="11"/>
      <c r="M26" s="11"/>
    </row>
    <row r="27" spans="1:13" ht="15.75" customHeight="1">
      <c r="A27" s="2"/>
      <c r="B27" s="11" t="str">
        <f t="shared" si="0"/>
        <v/>
      </c>
      <c r="C27" s="11" t="str">
        <f t="shared" ca="1" si="1"/>
        <v>Retail Ready CA</v>
      </c>
      <c r="D27" s="11" t="str">
        <f t="shared" ca="1" si="2"/>
        <v>Retail/Hospitality/Tourism</v>
      </c>
      <c r="E27" s="11" t="str">
        <f t="shared" ca="1" si="3"/>
        <v>Bay Area, Central/Mother Lode, Los Angeles/Orange County</v>
      </c>
      <c r="F27" s="16" t="str">
        <f t="shared" ca="1" si="4"/>
        <v>Retail Ready CA</v>
      </c>
      <c r="G27" s="11" t="str">
        <f t="shared" ca="1" si="5"/>
        <v>Retail Management Certificate Program</v>
      </c>
      <c r="H27" s="11" t="str">
        <f t="shared" ca="1" si="6"/>
        <v>Pilot experiential learning program in collaboration with Apple Inc. and colleges offering the Retail Management Certificate program.</v>
      </c>
      <c r="I27" s="18"/>
      <c r="J27" s="11"/>
      <c r="K27" s="11"/>
      <c r="L27" s="11"/>
      <c r="M27" s="11"/>
    </row>
    <row r="28" spans="1:13" ht="15.75" customHeight="1">
      <c r="A28" s="2"/>
      <c r="B28" s="11" t="str">
        <f t="shared" si="0"/>
        <v/>
      </c>
      <c r="C28" s="11" t="str">
        <f t="shared" ca="1" si="1"/>
        <v>Retail Ready CA</v>
      </c>
      <c r="D28" s="11" t="str">
        <f t="shared" ca="1" si="2"/>
        <v>Retail/Hospitality/Tourism</v>
      </c>
      <c r="E28" s="11" t="str">
        <f t="shared" ca="1" si="3"/>
        <v>Bay Area, Central/Mother Lode, Los Angeles/Orange County</v>
      </c>
      <c r="F28" s="16" t="str">
        <f t="shared" ca="1" si="4"/>
        <v>Retail Ready CA</v>
      </c>
      <c r="G28" s="11" t="str">
        <f t="shared" ca="1" si="5"/>
        <v>Retail Management Certificate Program</v>
      </c>
      <c r="H28" s="11" t="str">
        <f t="shared" ca="1" si="6"/>
        <v>Pilot experiential learning program in collaboration with Apple Inc. and colleges offering the Retail Management Certificate program.</v>
      </c>
      <c r="I28" s="18"/>
      <c r="J28" s="11"/>
      <c r="K28" s="11"/>
      <c r="L28" s="11"/>
      <c r="M28" s="11"/>
    </row>
    <row r="29" spans="1:13" ht="15.75" customHeight="1">
      <c r="A29" s="2"/>
      <c r="B29" s="11" t="str">
        <f t="shared" si="0"/>
        <v/>
      </c>
      <c r="C29" s="11" t="str">
        <f t="shared" ca="1" si="1"/>
        <v>Retail Ready CA</v>
      </c>
      <c r="D29" s="11" t="str">
        <f t="shared" ca="1" si="2"/>
        <v>Retail/Hospitality/Tourism</v>
      </c>
      <c r="E29" s="11" t="str">
        <f t="shared" ca="1" si="3"/>
        <v>Bay Area, Central/Mother Lode, Los Angeles/Orange County</v>
      </c>
      <c r="F29" s="16" t="str">
        <f t="shared" ca="1" si="4"/>
        <v>Retail Ready CA</v>
      </c>
      <c r="G29" s="11" t="str">
        <f t="shared" ca="1" si="5"/>
        <v>Retail Management Certificate Program</v>
      </c>
      <c r="H29" s="11" t="str">
        <f t="shared" ca="1" si="6"/>
        <v>Pilot experiential learning program in collaboration with Apple Inc. and colleges offering the Retail Management Certificate program.</v>
      </c>
      <c r="I29" s="18"/>
      <c r="J29" s="11"/>
      <c r="K29" s="11"/>
      <c r="L29" s="11"/>
      <c r="M29" s="11"/>
    </row>
    <row r="30" spans="1:13" ht="15.75" customHeight="1">
      <c r="A30" s="2"/>
      <c r="B30" s="11" t="str">
        <f t="shared" si="0"/>
        <v/>
      </c>
      <c r="C30" s="11" t="str">
        <f t="shared" ca="1" si="1"/>
        <v>Retail Ready CA</v>
      </c>
      <c r="D30" s="11" t="str">
        <f t="shared" ca="1" si="2"/>
        <v>Retail/Hospitality/Tourism</v>
      </c>
      <c r="E30" s="11" t="str">
        <f t="shared" ca="1" si="3"/>
        <v>Bay Area, Central/Mother Lode, Los Angeles/Orange County</v>
      </c>
      <c r="F30" s="16" t="str">
        <f t="shared" ca="1" si="4"/>
        <v>Retail Ready CA</v>
      </c>
      <c r="G30" s="11" t="str">
        <f t="shared" ca="1" si="5"/>
        <v>Retail Management Certificate Program</v>
      </c>
      <c r="H30" s="11" t="str">
        <f t="shared" ca="1" si="6"/>
        <v>Pilot experiential learning program in collaboration with Apple Inc. and colleges offering the Retail Management Certificate program.</v>
      </c>
      <c r="I30" s="18"/>
      <c r="J30" s="11"/>
      <c r="K30" s="11"/>
      <c r="L30" s="11"/>
      <c r="M30" s="11"/>
    </row>
    <row r="31" spans="1:13" ht="15.75" customHeight="1">
      <c r="A31" s="2"/>
      <c r="B31" s="11" t="str">
        <f t="shared" si="0"/>
        <v/>
      </c>
      <c r="C31" s="11" t="str">
        <f t="shared" ca="1" si="1"/>
        <v>Retail Ready CA</v>
      </c>
      <c r="D31" s="11" t="str">
        <f t="shared" ca="1" si="2"/>
        <v>Retail/Hospitality/Tourism</v>
      </c>
      <c r="E31" s="11" t="str">
        <f t="shared" ca="1" si="3"/>
        <v>Bay Area, Central/Mother Lode, Los Angeles/Orange County</v>
      </c>
      <c r="F31" s="16" t="str">
        <f t="shared" ca="1" si="4"/>
        <v>Retail Ready CA</v>
      </c>
      <c r="G31" s="11" t="str">
        <f t="shared" ca="1" si="5"/>
        <v>Retail Management Certificate Program</v>
      </c>
      <c r="H31" s="11" t="str">
        <f t="shared" ca="1" si="6"/>
        <v>Pilot experiential learning program in collaboration with Apple Inc. and colleges offering the Retail Management Certificate program.</v>
      </c>
      <c r="I31" s="18"/>
      <c r="J31" s="11"/>
      <c r="K31" s="11"/>
      <c r="L31" s="11"/>
      <c r="M31" s="11"/>
    </row>
    <row r="32" spans="1:13" ht="15.75" customHeight="1">
      <c r="A32" s="2"/>
      <c r="B32" s="11" t="str">
        <f t="shared" si="0"/>
        <v/>
      </c>
      <c r="C32" s="11" t="str">
        <f t="shared" ca="1" si="1"/>
        <v>Retail Ready CA</v>
      </c>
      <c r="D32" s="11" t="str">
        <f t="shared" ca="1" si="2"/>
        <v>Retail/Hospitality/Tourism</v>
      </c>
      <c r="E32" s="11" t="str">
        <f t="shared" ca="1" si="3"/>
        <v>Bay Area, Central/Mother Lode, Los Angeles/Orange County</v>
      </c>
      <c r="F32" s="16" t="str">
        <f t="shared" ca="1" si="4"/>
        <v>Retail Ready CA</v>
      </c>
      <c r="G32" s="11" t="str">
        <f t="shared" ca="1" si="5"/>
        <v>Retail Management Certificate Program</v>
      </c>
      <c r="H32" s="11" t="str">
        <f t="shared" ca="1" si="6"/>
        <v>Pilot experiential learning program in collaboration with Apple Inc. and colleges offering the Retail Management Certificate program.</v>
      </c>
      <c r="I32" s="18"/>
      <c r="J32" s="11"/>
      <c r="K32" s="11"/>
      <c r="L32" s="11"/>
      <c r="M32" s="11"/>
    </row>
    <row r="33" spans="1:13" ht="15.75" customHeight="1">
      <c r="A33" s="2"/>
      <c r="B33" s="11" t="str">
        <f t="shared" si="0"/>
        <v/>
      </c>
      <c r="C33" s="11" t="str">
        <f t="shared" ca="1" si="1"/>
        <v>Retail Ready CA</v>
      </c>
      <c r="D33" s="11" t="str">
        <f t="shared" ca="1" si="2"/>
        <v>Retail/Hospitality/Tourism</v>
      </c>
      <c r="E33" s="11" t="str">
        <f t="shared" ca="1" si="3"/>
        <v>Bay Area, Central/Mother Lode, Los Angeles/Orange County</v>
      </c>
      <c r="F33" s="16" t="str">
        <f t="shared" ca="1" si="4"/>
        <v>Retail Ready CA</v>
      </c>
      <c r="G33" s="11" t="str">
        <f t="shared" ca="1" si="5"/>
        <v>Retail Management Certificate Program</v>
      </c>
      <c r="H33" s="11" t="str">
        <f t="shared" ca="1" si="6"/>
        <v>Pilot experiential learning program in collaboration with Apple Inc. and colleges offering the Retail Management Certificate program.</v>
      </c>
      <c r="I33" s="18"/>
      <c r="J33" s="11"/>
      <c r="K33" s="11"/>
      <c r="L33" s="11"/>
      <c r="M33" s="11"/>
    </row>
    <row r="34" spans="1:13" ht="15.75" customHeight="1">
      <c r="A34" s="2"/>
      <c r="B34" s="11" t="str">
        <f t="shared" si="0"/>
        <v/>
      </c>
      <c r="C34" s="11" t="str">
        <f t="shared" ca="1" si="1"/>
        <v>Retail Ready CA</v>
      </c>
      <c r="D34" s="11" t="str">
        <f t="shared" ca="1" si="2"/>
        <v>Retail/Hospitality/Tourism</v>
      </c>
      <c r="E34" s="11" t="str">
        <f t="shared" ca="1" si="3"/>
        <v>Bay Area, Central/Mother Lode, Los Angeles/Orange County</v>
      </c>
      <c r="F34" s="16" t="str">
        <f t="shared" ca="1" si="4"/>
        <v>Retail Ready CA</v>
      </c>
      <c r="G34" s="11" t="str">
        <f t="shared" ca="1" si="5"/>
        <v>Retail Management Certificate Program</v>
      </c>
      <c r="H34" s="11" t="str">
        <f t="shared" ca="1" si="6"/>
        <v>Pilot experiential learning program in collaboration with Apple Inc. and colleges offering the Retail Management Certificate program.</v>
      </c>
      <c r="I34" s="18"/>
      <c r="J34" s="11"/>
      <c r="K34" s="11"/>
      <c r="L34" s="11"/>
      <c r="M34" s="11"/>
    </row>
    <row r="35" spans="1:13" ht="15.75" customHeight="1">
      <c r="A35" s="2"/>
      <c r="B35" s="11" t="str">
        <f t="shared" si="0"/>
        <v/>
      </c>
      <c r="C35" s="11" t="str">
        <f t="shared" ca="1" si="1"/>
        <v>Retail Ready CA</v>
      </c>
      <c r="D35" s="11" t="str">
        <f t="shared" ca="1" si="2"/>
        <v>Retail/Hospitality/Tourism</v>
      </c>
      <c r="E35" s="11" t="str">
        <f t="shared" ca="1" si="3"/>
        <v>Bay Area, Central/Mother Lode, Los Angeles/Orange County</v>
      </c>
      <c r="F35" s="16" t="str">
        <f t="shared" ca="1" si="4"/>
        <v>Retail Ready CA</v>
      </c>
      <c r="G35" s="11" t="str">
        <f t="shared" ca="1" si="5"/>
        <v>Retail Management Certificate Program</v>
      </c>
      <c r="H35" s="11" t="str">
        <f t="shared" ca="1" si="6"/>
        <v>Pilot experiential learning program in collaboration with Apple Inc. and colleges offering the Retail Management Certificate program.</v>
      </c>
      <c r="I35" s="18"/>
      <c r="J35" s="11"/>
      <c r="K35" s="11"/>
      <c r="L35" s="11"/>
      <c r="M35" s="11"/>
    </row>
    <row r="36" spans="1:13" ht="15.75" customHeight="1">
      <c r="A36" s="2"/>
      <c r="B36" s="11" t="str">
        <f t="shared" si="0"/>
        <v/>
      </c>
      <c r="C36" s="11" t="str">
        <f t="shared" ca="1" si="1"/>
        <v>Retail Ready CA</v>
      </c>
      <c r="D36" s="11" t="str">
        <f t="shared" ca="1" si="2"/>
        <v>Retail/Hospitality/Tourism</v>
      </c>
      <c r="E36" s="11" t="str">
        <f t="shared" ca="1" si="3"/>
        <v>Bay Area, Central/Mother Lode, Los Angeles/Orange County</v>
      </c>
      <c r="F36" s="16" t="str">
        <f t="shared" ca="1" si="4"/>
        <v>Retail Ready CA</v>
      </c>
      <c r="G36" s="11" t="str">
        <f t="shared" ca="1" si="5"/>
        <v>Retail Management Certificate Program</v>
      </c>
      <c r="H36" s="11" t="str">
        <f t="shared" ca="1" si="6"/>
        <v>Pilot experiential learning program in collaboration with Apple Inc. and colleges offering the Retail Management Certificate program.</v>
      </c>
      <c r="I36" s="18"/>
      <c r="J36" s="11"/>
      <c r="K36" s="11"/>
      <c r="L36" s="11"/>
      <c r="M36" s="11"/>
    </row>
    <row r="37" spans="1:13" ht="15.75" customHeight="1">
      <c r="A37" s="2"/>
      <c r="B37" s="11" t="str">
        <f t="shared" si="0"/>
        <v/>
      </c>
      <c r="C37" s="11" t="str">
        <f t="shared" ca="1" si="1"/>
        <v>Retail Ready CA</v>
      </c>
      <c r="D37" s="11" t="str">
        <f t="shared" ca="1" si="2"/>
        <v>Retail/Hospitality/Tourism</v>
      </c>
      <c r="E37" s="11" t="str">
        <f t="shared" ca="1" si="3"/>
        <v>Bay Area, Central/Mother Lode, Los Angeles/Orange County</v>
      </c>
      <c r="F37" s="16" t="str">
        <f t="shared" ca="1" si="4"/>
        <v>Retail Ready CA</v>
      </c>
      <c r="G37" s="11" t="str">
        <f t="shared" ca="1" si="5"/>
        <v>Retail Management Certificate Program</v>
      </c>
      <c r="H37" s="11" t="str">
        <f t="shared" ca="1" si="6"/>
        <v>Pilot experiential learning program in collaboration with Apple Inc. and colleges offering the Retail Management Certificate program.</v>
      </c>
      <c r="I37" s="18"/>
      <c r="J37" s="11"/>
      <c r="K37" s="11"/>
      <c r="L37" s="11"/>
      <c r="M37" s="11"/>
    </row>
    <row r="38" spans="1:13" ht="15.75" customHeight="1">
      <c r="A38" s="2"/>
      <c r="B38" s="11" t="str">
        <f t="shared" si="0"/>
        <v/>
      </c>
      <c r="C38" s="11" t="str">
        <f t="shared" ca="1" si="1"/>
        <v>Retail Ready CA</v>
      </c>
      <c r="D38" s="11" t="str">
        <f t="shared" ca="1" si="2"/>
        <v>Retail/Hospitality/Tourism</v>
      </c>
      <c r="E38" s="11" t="str">
        <f t="shared" ca="1" si="3"/>
        <v>Bay Area, Central/Mother Lode, Los Angeles/Orange County</v>
      </c>
      <c r="F38" s="16" t="str">
        <f t="shared" ca="1" si="4"/>
        <v>Retail Ready CA</v>
      </c>
      <c r="G38" s="11" t="str">
        <f t="shared" ca="1" si="5"/>
        <v>Retail Management Certificate Program</v>
      </c>
      <c r="H38" s="11" t="str">
        <f t="shared" ca="1" si="6"/>
        <v>Pilot experiential learning program in collaboration with Apple Inc. and colleges offering the Retail Management Certificate program.</v>
      </c>
      <c r="I38" s="18"/>
      <c r="J38" s="11"/>
      <c r="K38" s="11"/>
      <c r="L38" s="11"/>
      <c r="M38" s="11"/>
    </row>
    <row r="39" spans="1:13" ht="15.75" customHeight="1">
      <c r="A39" s="2"/>
      <c r="B39" s="11" t="str">
        <f t="shared" si="0"/>
        <v/>
      </c>
      <c r="C39" s="11" t="str">
        <f t="shared" ca="1" si="1"/>
        <v>Retail Ready CA</v>
      </c>
      <c r="D39" s="11" t="str">
        <f t="shared" ca="1" si="2"/>
        <v>Retail/Hospitality/Tourism</v>
      </c>
      <c r="E39" s="11" t="str">
        <f t="shared" ca="1" si="3"/>
        <v>Bay Area, Central/Mother Lode, Los Angeles/Orange County</v>
      </c>
      <c r="F39" s="16" t="str">
        <f t="shared" ca="1" si="4"/>
        <v>Retail Ready CA</v>
      </c>
      <c r="G39" s="11" t="str">
        <f t="shared" ca="1" si="5"/>
        <v>Retail Management Certificate Program</v>
      </c>
      <c r="H39" s="11" t="str">
        <f t="shared" ca="1" si="6"/>
        <v>Pilot experiential learning program in collaboration with Apple Inc. and colleges offering the Retail Management Certificate program.</v>
      </c>
      <c r="I39" s="18"/>
      <c r="J39" s="11"/>
      <c r="K39" s="11"/>
      <c r="L39" s="11"/>
      <c r="M39" s="11"/>
    </row>
    <row r="40" spans="1:13" ht="14.25">
      <c r="A40" s="2"/>
      <c r="B40" s="11" t="str">
        <f t="shared" si="0"/>
        <v/>
      </c>
      <c r="C40" s="11" t="str">
        <f t="shared" ca="1" si="1"/>
        <v>Retail Ready CA</v>
      </c>
      <c r="D40" s="11" t="str">
        <f t="shared" ca="1" si="2"/>
        <v>Retail/Hospitality/Tourism</v>
      </c>
      <c r="E40" s="11" t="str">
        <f t="shared" ca="1" si="3"/>
        <v>Bay Area, Central/Mother Lode, Los Angeles/Orange County</v>
      </c>
      <c r="F40" s="16" t="str">
        <f t="shared" ca="1" si="4"/>
        <v>Retail Ready CA</v>
      </c>
      <c r="G40" s="11" t="str">
        <f t="shared" ca="1" si="5"/>
        <v>Retail Management Certificate Program</v>
      </c>
      <c r="H40" s="11" t="str">
        <f t="shared" ca="1" si="6"/>
        <v>Pilot experiential learning program in collaboration with Apple Inc. and colleges offering the Retail Management Certificate program.</v>
      </c>
      <c r="I40" s="18"/>
      <c r="J40" s="11"/>
      <c r="K40" s="11"/>
      <c r="L40" s="11"/>
      <c r="M40" s="11"/>
    </row>
    <row r="41" spans="1:13" ht="14.25">
      <c r="A41" s="2"/>
      <c r="B41" s="11" t="str">
        <f t="shared" si="0"/>
        <v/>
      </c>
      <c r="C41" s="11" t="str">
        <f t="shared" ca="1" si="1"/>
        <v>Retail Ready CA</v>
      </c>
      <c r="D41" s="11" t="str">
        <f t="shared" ca="1" si="2"/>
        <v>Retail/Hospitality/Tourism</v>
      </c>
      <c r="E41" s="11" t="str">
        <f t="shared" ca="1" si="3"/>
        <v>Bay Area, Central/Mother Lode, Los Angeles/Orange County</v>
      </c>
      <c r="F41" s="16" t="str">
        <f t="shared" ca="1" si="4"/>
        <v>Retail Ready CA</v>
      </c>
      <c r="G41" s="11" t="str">
        <f t="shared" ca="1" si="5"/>
        <v>Retail Management Certificate Program</v>
      </c>
      <c r="H41" s="11" t="str">
        <f t="shared" ca="1" si="6"/>
        <v>Pilot experiential learning program in collaboration with Apple Inc. and colleges offering the Retail Management Certificate program.</v>
      </c>
      <c r="I41" s="18"/>
      <c r="J41" s="11"/>
      <c r="K41" s="11"/>
      <c r="L41" s="11"/>
      <c r="M41" s="11"/>
    </row>
    <row r="42" spans="1:13" ht="14.25">
      <c r="A42" s="2"/>
      <c r="B42" s="11" t="str">
        <f t="shared" si="0"/>
        <v/>
      </c>
      <c r="C42" s="11" t="str">
        <f t="shared" ca="1" si="1"/>
        <v>Retail Ready CA</v>
      </c>
      <c r="D42" s="11" t="str">
        <f t="shared" ca="1" si="2"/>
        <v>Retail/Hospitality/Tourism</v>
      </c>
      <c r="E42" s="11" t="str">
        <f t="shared" ca="1" si="3"/>
        <v>Bay Area, Central/Mother Lode, Los Angeles/Orange County</v>
      </c>
      <c r="F42" s="16" t="str">
        <f t="shared" ca="1" si="4"/>
        <v>Retail Ready CA</v>
      </c>
      <c r="G42" s="11" t="str">
        <f t="shared" ca="1" si="5"/>
        <v>Retail Management Certificate Program</v>
      </c>
      <c r="H42" s="11" t="str">
        <f t="shared" ca="1" si="6"/>
        <v>Pilot experiential learning program in collaboration with Apple Inc. and colleges offering the Retail Management Certificate program.</v>
      </c>
      <c r="I42" s="18"/>
      <c r="J42" s="11"/>
      <c r="K42" s="11"/>
      <c r="L42" s="11"/>
      <c r="M42" s="11"/>
    </row>
    <row r="43" spans="1:13" ht="14.25">
      <c r="A43" s="2"/>
      <c r="B43" s="11" t="str">
        <f t="shared" si="0"/>
        <v/>
      </c>
      <c r="C43" s="11" t="str">
        <f t="shared" ca="1" si="1"/>
        <v>Retail Ready CA</v>
      </c>
      <c r="D43" s="11" t="str">
        <f t="shared" ca="1" si="2"/>
        <v>Retail/Hospitality/Tourism</v>
      </c>
      <c r="E43" s="11" t="str">
        <f t="shared" ca="1" si="3"/>
        <v>Bay Area, Central/Mother Lode, Los Angeles/Orange County</v>
      </c>
      <c r="F43" s="16" t="str">
        <f t="shared" ca="1" si="4"/>
        <v>Retail Ready CA</v>
      </c>
      <c r="G43" s="11" t="str">
        <f t="shared" ca="1" si="5"/>
        <v>Retail Management Certificate Program</v>
      </c>
      <c r="H43" s="11" t="str">
        <f t="shared" ca="1" si="6"/>
        <v>Pilot experiential learning program in collaboration with Apple Inc. and colleges offering the Retail Management Certificate program.</v>
      </c>
      <c r="I43" s="18"/>
      <c r="J43" s="11"/>
      <c r="K43" s="11"/>
      <c r="L43" s="11"/>
      <c r="M43" s="11"/>
    </row>
    <row r="44" spans="1:13" ht="14.25">
      <c r="A44" s="2"/>
      <c r="B44" s="11" t="str">
        <f t="shared" si="0"/>
        <v/>
      </c>
      <c r="C44" s="11" t="str">
        <f t="shared" ca="1" si="1"/>
        <v>Retail Ready CA</v>
      </c>
      <c r="D44" s="11" t="str">
        <f t="shared" ca="1" si="2"/>
        <v>Retail/Hospitality/Tourism</v>
      </c>
      <c r="E44" s="11" t="str">
        <f t="shared" ca="1" si="3"/>
        <v>Bay Area, Central/Mother Lode, Los Angeles/Orange County</v>
      </c>
      <c r="F44" s="16" t="str">
        <f t="shared" ca="1" si="4"/>
        <v>Retail Ready CA</v>
      </c>
      <c r="G44" s="11" t="str">
        <f t="shared" ca="1" si="5"/>
        <v>Retail Management Certificate Program</v>
      </c>
      <c r="H44" s="11" t="str">
        <f t="shared" ca="1" si="6"/>
        <v>Pilot experiential learning program in collaboration with Apple Inc. and colleges offering the Retail Management Certificate program.</v>
      </c>
      <c r="I44" s="18"/>
      <c r="J44" s="11"/>
      <c r="K44" s="11"/>
      <c r="L44" s="11"/>
      <c r="M44" s="11"/>
    </row>
    <row r="45" spans="1:13" ht="14.25">
      <c r="A45" s="2"/>
      <c r="B45" s="11" t="str">
        <f t="shared" si="0"/>
        <v/>
      </c>
      <c r="C45" s="11" t="str">
        <f t="shared" ca="1" si="1"/>
        <v>Retail Ready CA</v>
      </c>
      <c r="D45" s="11" t="str">
        <f t="shared" ca="1" si="2"/>
        <v>Retail/Hospitality/Tourism</v>
      </c>
      <c r="E45" s="11" t="str">
        <f t="shared" ca="1" si="3"/>
        <v>Bay Area, Central/Mother Lode, Los Angeles/Orange County</v>
      </c>
      <c r="F45" s="16" t="str">
        <f t="shared" ca="1" si="4"/>
        <v>Retail Ready CA</v>
      </c>
      <c r="G45" s="11" t="str">
        <f t="shared" ca="1" si="5"/>
        <v>Retail Management Certificate Program</v>
      </c>
      <c r="H45" s="11" t="str">
        <f t="shared" ca="1" si="6"/>
        <v>Pilot experiential learning program in collaboration with Apple Inc. and colleges offering the Retail Management Certificate program.</v>
      </c>
      <c r="I45" s="18"/>
      <c r="J45" s="11"/>
      <c r="K45" s="11"/>
      <c r="L45" s="11"/>
      <c r="M45" s="11"/>
    </row>
    <row r="46" spans="1:13" ht="14.25">
      <c r="A46" s="2"/>
      <c r="B46" s="11" t="str">
        <f t="shared" si="0"/>
        <v/>
      </c>
      <c r="C46" s="11" t="str">
        <f t="shared" ca="1" si="1"/>
        <v>Retail Ready CA</v>
      </c>
      <c r="D46" s="11" t="str">
        <f t="shared" ca="1" si="2"/>
        <v>Retail/Hospitality/Tourism</v>
      </c>
      <c r="E46" s="11" t="str">
        <f t="shared" ca="1" si="3"/>
        <v>Bay Area, Central/Mother Lode, Los Angeles/Orange County</v>
      </c>
      <c r="F46" s="16" t="str">
        <f t="shared" ca="1" si="4"/>
        <v>Retail Ready CA</v>
      </c>
      <c r="G46" s="11" t="str">
        <f t="shared" ca="1" si="5"/>
        <v>Retail Management Certificate Program</v>
      </c>
      <c r="H46" s="11" t="str">
        <f t="shared" ca="1" si="6"/>
        <v>Pilot experiential learning program in collaboration with Apple Inc. and colleges offering the Retail Management Certificate program.</v>
      </c>
      <c r="I46" s="18"/>
      <c r="J46" s="11"/>
      <c r="K46" s="11"/>
      <c r="L46" s="11"/>
      <c r="M46" s="11"/>
    </row>
    <row r="47" spans="1:13" ht="14.25">
      <c r="A47" s="2"/>
      <c r="B47" s="11" t="str">
        <f t="shared" si="0"/>
        <v/>
      </c>
      <c r="C47" s="11" t="str">
        <f t="shared" ca="1" si="1"/>
        <v>Retail Ready CA</v>
      </c>
      <c r="D47" s="11" t="str">
        <f t="shared" ca="1" si="2"/>
        <v>Retail/Hospitality/Tourism</v>
      </c>
      <c r="E47" s="11" t="str">
        <f t="shared" ca="1" si="3"/>
        <v>Bay Area, Central/Mother Lode, Los Angeles/Orange County</v>
      </c>
      <c r="F47" s="16" t="str">
        <f t="shared" ca="1" si="4"/>
        <v>Retail Ready CA</v>
      </c>
      <c r="G47" s="11" t="str">
        <f t="shared" ca="1" si="5"/>
        <v>Retail Management Certificate Program</v>
      </c>
      <c r="H47" s="11" t="str">
        <f t="shared" ca="1" si="6"/>
        <v>Pilot experiential learning program in collaboration with Apple Inc. and colleges offering the Retail Management Certificate program.</v>
      </c>
      <c r="I47" s="18"/>
      <c r="J47" s="11"/>
      <c r="K47" s="11"/>
      <c r="L47" s="11"/>
      <c r="M47" s="11"/>
    </row>
    <row r="48" spans="1:13" ht="14.25">
      <c r="A48" s="2"/>
      <c r="B48" s="11" t="str">
        <f t="shared" si="0"/>
        <v/>
      </c>
      <c r="C48" s="11" t="str">
        <f t="shared" ca="1" si="1"/>
        <v>Retail Ready CA</v>
      </c>
      <c r="D48" s="11" t="str">
        <f t="shared" ca="1" si="2"/>
        <v>Retail/Hospitality/Tourism</v>
      </c>
      <c r="E48" s="11" t="str">
        <f t="shared" ca="1" si="3"/>
        <v>Bay Area, Central/Mother Lode, Los Angeles/Orange County</v>
      </c>
      <c r="F48" s="16" t="str">
        <f t="shared" ca="1" si="4"/>
        <v>Retail Ready CA</v>
      </c>
      <c r="G48" s="11" t="str">
        <f t="shared" ca="1" si="5"/>
        <v>Retail Management Certificate Program</v>
      </c>
      <c r="H48" s="11" t="str">
        <f t="shared" ca="1" si="6"/>
        <v>Pilot experiential learning program in collaboration with Apple Inc. and colleges offering the Retail Management Certificate program.</v>
      </c>
      <c r="I48" s="18"/>
      <c r="J48" s="11"/>
      <c r="K48" s="11"/>
      <c r="L48" s="11"/>
      <c r="M48" s="11"/>
    </row>
    <row r="49" spans="1:13" ht="14.25">
      <c r="A49" s="2"/>
      <c r="B49" s="11" t="str">
        <f t="shared" si="0"/>
        <v/>
      </c>
      <c r="C49" s="11" t="str">
        <f t="shared" ca="1" si="1"/>
        <v>Retail Ready CA</v>
      </c>
      <c r="D49" s="11" t="str">
        <f t="shared" ca="1" si="2"/>
        <v>Retail/Hospitality/Tourism</v>
      </c>
      <c r="E49" s="11" t="str">
        <f t="shared" ca="1" si="3"/>
        <v>Bay Area, Central/Mother Lode, Los Angeles/Orange County</v>
      </c>
      <c r="F49" s="16" t="str">
        <f t="shared" ca="1" si="4"/>
        <v>Retail Ready CA</v>
      </c>
      <c r="G49" s="11" t="str">
        <f t="shared" ca="1" si="5"/>
        <v>Retail Management Certificate Program</v>
      </c>
      <c r="H49" s="11" t="str">
        <f t="shared" ca="1" si="6"/>
        <v>Pilot experiential learning program in collaboration with Apple Inc. and colleges offering the Retail Management Certificate program.</v>
      </c>
      <c r="I49" s="18"/>
      <c r="J49" s="11"/>
      <c r="K49" s="11"/>
      <c r="L49" s="11"/>
      <c r="M49" s="11"/>
    </row>
    <row r="50" spans="1:13" ht="14.25">
      <c r="A50" s="2"/>
      <c r="B50" s="11" t="str">
        <f t="shared" si="0"/>
        <v/>
      </c>
      <c r="C50" s="11" t="str">
        <f t="shared" ca="1" si="1"/>
        <v>Retail Ready CA</v>
      </c>
      <c r="D50" s="11" t="str">
        <f t="shared" ca="1" si="2"/>
        <v>Retail/Hospitality/Tourism</v>
      </c>
      <c r="E50" s="11" t="str">
        <f t="shared" ca="1" si="3"/>
        <v>Bay Area, Central/Mother Lode, Los Angeles/Orange County</v>
      </c>
      <c r="F50" s="16" t="str">
        <f t="shared" ca="1" si="4"/>
        <v>Retail Ready CA</v>
      </c>
      <c r="G50" s="11" t="str">
        <f t="shared" ca="1" si="5"/>
        <v>Retail Management Certificate Program</v>
      </c>
      <c r="H50" s="11" t="str">
        <f t="shared" ca="1" si="6"/>
        <v>Pilot experiential learning program in collaboration with Apple Inc. and colleges offering the Retail Management Certificate program.</v>
      </c>
      <c r="I50" s="18"/>
      <c r="J50" s="11"/>
      <c r="K50" s="11"/>
      <c r="L50" s="11"/>
      <c r="M50" s="11"/>
    </row>
    <row r="51" spans="1:13" ht="14.25">
      <c r="A51" s="2"/>
      <c r="B51" s="11" t="str">
        <f t="shared" si="0"/>
        <v/>
      </c>
      <c r="C51" s="11" t="str">
        <f t="shared" ca="1" si="1"/>
        <v>Retail Ready CA</v>
      </c>
      <c r="D51" s="11" t="str">
        <f t="shared" ca="1" si="2"/>
        <v>Retail/Hospitality/Tourism</v>
      </c>
      <c r="E51" s="11" t="str">
        <f t="shared" ca="1" si="3"/>
        <v>Bay Area, Central/Mother Lode, Los Angeles/Orange County</v>
      </c>
      <c r="F51" s="16" t="str">
        <f t="shared" ca="1" si="4"/>
        <v>Retail Ready CA</v>
      </c>
      <c r="G51" s="11" t="str">
        <f t="shared" ca="1" si="5"/>
        <v>Retail Management Certificate Program</v>
      </c>
      <c r="H51" s="11" t="str">
        <f t="shared" ca="1" si="6"/>
        <v>Pilot experiential learning program in collaboration with Apple Inc. and colleges offering the Retail Management Certificate program.</v>
      </c>
      <c r="I51" s="18"/>
      <c r="J51" s="11"/>
      <c r="K51" s="11"/>
      <c r="L51" s="11"/>
      <c r="M51" s="11"/>
    </row>
    <row r="52" spans="1:13" ht="14.25">
      <c r="A52" s="2"/>
      <c r="B52" s="11" t="str">
        <f t="shared" si="0"/>
        <v/>
      </c>
      <c r="C52" s="11" t="str">
        <f t="shared" ca="1" si="1"/>
        <v>Retail Ready CA</v>
      </c>
      <c r="D52" s="11" t="str">
        <f t="shared" ca="1" si="2"/>
        <v>Retail/Hospitality/Tourism</v>
      </c>
      <c r="E52" s="11" t="str">
        <f t="shared" ca="1" si="3"/>
        <v>Bay Area, Central/Mother Lode, Los Angeles/Orange County</v>
      </c>
      <c r="F52" s="16" t="str">
        <f t="shared" ca="1" si="4"/>
        <v>Retail Ready CA</v>
      </c>
      <c r="G52" s="11" t="str">
        <f t="shared" ca="1" si="5"/>
        <v>Retail Management Certificate Program</v>
      </c>
      <c r="H52" s="11" t="str">
        <f t="shared" ca="1" si="6"/>
        <v>Pilot experiential learning program in collaboration with Apple Inc. and colleges offering the Retail Management Certificate program.</v>
      </c>
      <c r="I52" s="18"/>
      <c r="J52" s="11"/>
      <c r="K52" s="11"/>
      <c r="L52" s="11"/>
      <c r="M52" s="11"/>
    </row>
    <row r="53" spans="1:13" ht="14.25">
      <c r="A53" s="2"/>
      <c r="B53" s="11" t="str">
        <f t="shared" si="0"/>
        <v/>
      </c>
      <c r="C53" s="11" t="str">
        <f t="shared" ca="1" si="1"/>
        <v>Retail Ready CA</v>
      </c>
      <c r="D53" s="11" t="str">
        <f t="shared" ca="1" si="2"/>
        <v>Retail/Hospitality/Tourism</v>
      </c>
      <c r="E53" s="11" t="str">
        <f t="shared" ca="1" si="3"/>
        <v>Bay Area, Central/Mother Lode, Los Angeles/Orange County</v>
      </c>
      <c r="F53" s="16" t="str">
        <f t="shared" ca="1" si="4"/>
        <v>Retail Ready CA</v>
      </c>
      <c r="G53" s="11" t="str">
        <f t="shared" ca="1" si="5"/>
        <v>Retail Management Certificate Program</v>
      </c>
      <c r="H53" s="11" t="str">
        <f t="shared" ca="1" si="6"/>
        <v>Pilot experiential learning program in collaboration with Apple Inc. and colleges offering the Retail Management Certificate program.</v>
      </c>
      <c r="I53" s="18"/>
      <c r="J53" s="11"/>
      <c r="K53" s="11"/>
      <c r="L53" s="11"/>
      <c r="M53" s="11"/>
    </row>
    <row r="54" spans="1:13" ht="14.25">
      <c r="A54" s="2"/>
      <c r="B54" s="11" t="str">
        <f t="shared" si="0"/>
        <v/>
      </c>
      <c r="C54" s="11" t="str">
        <f t="shared" ca="1" si="1"/>
        <v>Retail Ready CA</v>
      </c>
      <c r="D54" s="11" t="str">
        <f t="shared" ca="1" si="2"/>
        <v>Retail/Hospitality/Tourism</v>
      </c>
      <c r="E54" s="11" t="str">
        <f t="shared" ca="1" si="3"/>
        <v>Bay Area, Central/Mother Lode, Los Angeles/Orange County</v>
      </c>
      <c r="F54" s="16" t="str">
        <f t="shared" ca="1" si="4"/>
        <v>Retail Ready CA</v>
      </c>
      <c r="G54" s="11" t="str">
        <f t="shared" ca="1" si="5"/>
        <v>Retail Management Certificate Program</v>
      </c>
      <c r="H54" s="11" t="str">
        <f t="shared" ca="1" si="6"/>
        <v>Pilot experiential learning program in collaboration with Apple Inc. and colleges offering the Retail Management Certificate program.</v>
      </c>
      <c r="I54" s="18"/>
      <c r="J54" s="11"/>
      <c r="K54" s="11"/>
      <c r="L54" s="11"/>
      <c r="M54" s="11"/>
    </row>
    <row r="55" spans="1:13" ht="14.25">
      <c r="A55" s="2"/>
      <c r="B55" s="11" t="str">
        <f t="shared" si="0"/>
        <v/>
      </c>
      <c r="C55" s="11" t="str">
        <f t="shared" ca="1" si="1"/>
        <v>Retail Ready CA</v>
      </c>
      <c r="D55" s="11" t="str">
        <f t="shared" ca="1" si="2"/>
        <v>Retail/Hospitality/Tourism</v>
      </c>
      <c r="E55" s="11" t="str">
        <f t="shared" ca="1" si="3"/>
        <v>Bay Area, Central/Mother Lode, Los Angeles/Orange County</v>
      </c>
      <c r="F55" s="16" t="str">
        <f t="shared" ca="1" si="4"/>
        <v>Retail Ready CA</v>
      </c>
      <c r="G55" s="11" t="str">
        <f t="shared" ca="1" si="5"/>
        <v>Retail Management Certificate Program</v>
      </c>
      <c r="H55" s="11" t="str">
        <f t="shared" ca="1" si="6"/>
        <v>Pilot experiential learning program in collaboration with Apple Inc. and colleges offering the Retail Management Certificate program.</v>
      </c>
      <c r="I55" s="18"/>
      <c r="J55" s="11"/>
      <c r="K55" s="11"/>
      <c r="L55" s="11"/>
      <c r="M55" s="11"/>
    </row>
    <row r="56" spans="1:13" ht="14.25">
      <c r="A56" s="2"/>
      <c r="B56" s="11" t="str">
        <f t="shared" si="0"/>
        <v/>
      </c>
      <c r="C56" s="11" t="str">
        <f t="shared" ca="1" si="1"/>
        <v>Retail Ready CA</v>
      </c>
      <c r="D56" s="11" t="str">
        <f t="shared" ca="1" si="2"/>
        <v>Retail/Hospitality/Tourism</v>
      </c>
      <c r="E56" s="11" t="str">
        <f t="shared" ca="1" si="3"/>
        <v>Bay Area, Central/Mother Lode, Los Angeles/Orange County</v>
      </c>
      <c r="F56" s="16" t="str">
        <f t="shared" ca="1" si="4"/>
        <v>Retail Ready CA</v>
      </c>
      <c r="G56" s="11" t="str">
        <f t="shared" ca="1" si="5"/>
        <v>Retail Management Certificate Program</v>
      </c>
      <c r="H56" s="11" t="str">
        <f t="shared" ca="1" si="6"/>
        <v>Pilot experiential learning program in collaboration with Apple Inc. and colleges offering the Retail Management Certificate program.</v>
      </c>
      <c r="I56" s="18"/>
      <c r="J56" s="11"/>
      <c r="K56" s="11"/>
      <c r="L56" s="11"/>
      <c r="M56" s="11"/>
    </row>
    <row r="57" spans="1:13" ht="14.25">
      <c r="A57" s="2"/>
      <c r="B57" s="11" t="str">
        <f t="shared" si="0"/>
        <v/>
      </c>
      <c r="C57" s="11" t="str">
        <f t="shared" ca="1" si="1"/>
        <v>Retail Ready CA</v>
      </c>
      <c r="D57" s="11" t="str">
        <f t="shared" ca="1" si="2"/>
        <v>Retail/Hospitality/Tourism</v>
      </c>
      <c r="E57" s="11" t="str">
        <f t="shared" ca="1" si="3"/>
        <v>Bay Area, Central/Mother Lode, Los Angeles/Orange County</v>
      </c>
      <c r="F57" s="16" t="str">
        <f t="shared" ca="1" si="4"/>
        <v>Retail Ready CA</v>
      </c>
      <c r="G57" s="11" t="str">
        <f t="shared" ca="1" si="5"/>
        <v>Retail Management Certificate Program</v>
      </c>
      <c r="H57" s="11" t="str">
        <f t="shared" ca="1" si="6"/>
        <v>Pilot experiential learning program in collaboration with Apple Inc. and colleges offering the Retail Management Certificate program.</v>
      </c>
      <c r="I57" s="18"/>
      <c r="J57" s="11"/>
      <c r="K57" s="11"/>
      <c r="L57" s="11"/>
      <c r="M57" s="11"/>
    </row>
    <row r="58" spans="1:13" ht="14.25">
      <c r="A58" s="2"/>
      <c r="B58" s="11" t="str">
        <f t="shared" si="0"/>
        <v/>
      </c>
      <c r="C58" s="11" t="str">
        <f t="shared" ca="1" si="1"/>
        <v>Retail Ready CA</v>
      </c>
      <c r="D58" s="11" t="str">
        <f t="shared" ca="1" si="2"/>
        <v>Retail/Hospitality/Tourism</v>
      </c>
      <c r="E58" s="11" t="str">
        <f t="shared" ca="1" si="3"/>
        <v>Bay Area, Central/Mother Lode, Los Angeles/Orange County</v>
      </c>
      <c r="F58" s="16" t="str">
        <f t="shared" ca="1" si="4"/>
        <v>Retail Ready CA</v>
      </c>
      <c r="G58" s="11" t="str">
        <f t="shared" ca="1" si="5"/>
        <v>Retail Management Certificate Program</v>
      </c>
      <c r="H58" s="11" t="str">
        <f t="shared" ca="1" si="6"/>
        <v>Pilot experiential learning program in collaboration with Apple Inc. and colleges offering the Retail Management Certificate program.</v>
      </c>
      <c r="I58" s="18"/>
      <c r="J58" s="11"/>
      <c r="K58" s="11"/>
      <c r="L58" s="11"/>
      <c r="M58" s="11"/>
    </row>
    <row r="59" spans="1:13" ht="14.25">
      <c r="A59" s="2"/>
      <c r="B59" s="11" t="str">
        <f t="shared" si="0"/>
        <v/>
      </c>
      <c r="C59" s="11" t="str">
        <f t="shared" ca="1" si="1"/>
        <v>Retail Ready CA</v>
      </c>
      <c r="D59" s="11" t="str">
        <f t="shared" ca="1" si="2"/>
        <v>Retail/Hospitality/Tourism</v>
      </c>
      <c r="E59" s="11" t="str">
        <f t="shared" ca="1" si="3"/>
        <v>Bay Area, Central/Mother Lode, Los Angeles/Orange County</v>
      </c>
      <c r="F59" s="16" t="str">
        <f t="shared" ca="1" si="4"/>
        <v>Retail Ready CA</v>
      </c>
      <c r="G59" s="11" t="str">
        <f t="shared" ca="1" si="5"/>
        <v>Retail Management Certificate Program</v>
      </c>
      <c r="H59" s="11" t="str">
        <f t="shared" ca="1" si="6"/>
        <v>Pilot experiential learning program in collaboration with Apple Inc. and colleges offering the Retail Management Certificate program.</v>
      </c>
      <c r="I59" s="18"/>
      <c r="J59" s="11"/>
      <c r="K59" s="11"/>
      <c r="L59" s="11"/>
      <c r="M59" s="11"/>
    </row>
    <row r="60" spans="1:13" ht="14.25">
      <c r="A60" s="2"/>
      <c r="B60" s="11" t="str">
        <f t="shared" si="0"/>
        <v/>
      </c>
      <c r="C60" s="11" t="str">
        <f t="shared" ca="1" si="1"/>
        <v>Retail Ready CA</v>
      </c>
      <c r="D60" s="11" t="str">
        <f t="shared" ca="1" si="2"/>
        <v>Retail/Hospitality/Tourism</v>
      </c>
      <c r="E60" s="11" t="str">
        <f t="shared" ca="1" si="3"/>
        <v>Bay Area, Central/Mother Lode, Los Angeles/Orange County</v>
      </c>
      <c r="F60" s="16" t="str">
        <f t="shared" ca="1" si="4"/>
        <v>Retail Ready CA</v>
      </c>
      <c r="G60" s="11" t="str">
        <f t="shared" ca="1" si="5"/>
        <v>Retail Management Certificate Program</v>
      </c>
      <c r="H60" s="11" t="str">
        <f t="shared" ca="1" si="6"/>
        <v>Pilot experiential learning program in collaboration with Apple Inc. and colleges offering the Retail Management Certificate program.</v>
      </c>
      <c r="I60" s="18"/>
      <c r="J60" s="11"/>
      <c r="K60" s="11"/>
      <c r="L60" s="11"/>
      <c r="M60" s="11"/>
    </row>
    <row r="61" spans="1:13" ht="14.25">
      <c r="A61" s="2"/>
      <c r="B61" s="11" t="str">
        <f t="shared" si="0"/>
        <v/>
      </c>
      <c r="C61" s="11" t="str">
        <f t="shared" ca="1" si="1"/>
        <v>Retail Ready CA</v>
      </c>
      <c r="D61" s="11" t="str">
        <f t="shared" ca="1" si="2"/>
        <v>Retail/Hospitality/Tourism</v>
      </c>
      <c r="E61" s="11" t="str">
        <f t="shared" ca="1" si="3"/>
        <v>Bay Area, Central/Mother Lode, Los Angeles/Orange County</v>
      </c>
      <c r="F61" s="16" t="str">
        <f t="shared" ca="1" si="4"/>
        <v>Retail Ready CA</v>
      </c>
      <c r="G61" s="11" t="str">
        <f t="shared" ca="1" si="5"/>
        <v>Retail Management Certificate Program</v>
      </c>
      <c r="H61" s="11" t="str">
        <f t="shared" ca="1" si="6"/>
        <v>Pilot experiential learning program in collaboration with Apple Inc. and colleges offering the Retail Management Certificate program.</v>
      </c>
      <c r="I61" s="18"/>
      <c r="J61" s="11"/>
      <c r="K61" s="11"/>
      <c r="L61" s="11"/>
      <c r="M61" s="11"/>
    </row>
    <row r="62" spans="1:13" ht="14.25">
      <c r="A62" s="2"/>
      <c r="B62" s="11" t="str">
        <f t="shared" si="0"/>
        <v/>
      </c>
      <c r="C62" s="11" t="str">
        <f t="shared" ca="1" si="1"/>
        <v>Retail Ready CA</v>
      </c>
      <c r="D62" s="11" t="str">
        <f t="shared" ca="1" si="2"/>
        <v>Retail/Hospitality/Tourism</v>
      </c>
      <c r="E62" s="11" t="str">
        <f t="shared" ca="1" si="3"/>
        <v>Bay Area, Central/Mother Lode, Los Angeles/Orange County</v>
      </c>
      <c r="F62" s="16" t="str">
        <f t="shared" ca="1" si="4"/>
        <v>Retail Ready CA</v>
      </c>
      <c r="G62" s="11" t="str">
        <f t="shared" ca="1" si="5"/>
        <v>Retail Management Certificate Program</v>
      </c>
      <c r="H62" s="11" t="str">
        <f t="shared" ca="1" si="6"/>
        <v>Pilot experiential learning program in collaboration with Apple Inc. and colleges offering the Retail Management Certificate program.</v>
      </c>
      <c r="I62" s="18"/>
      <c r="J62" s="11"/>
      <c r="K62" s="11"/>
      <c r="L62" s="11"/>
      <c r="M62" s="11"/>
    </row>
    <row r="63" spans="1:13" ht="14.25">
      <c r="A63" s="2"/>
      <c r="B63" s="11" t="str">
        <f t="shared" si="0"/>
        <v/>
      </c>
      <c r="C63" s="11" t="str">
        <f t="shared" ca="1" si="1"/>
        <v>Retail Ready CA</v>
      </c>
      <c r="D63" s="11" t="str">
        <f t="shared" ca="1" si="2"/>
        <v>Retail/Hospitality/Tourism</v>
      </c>
      <c r="E63" s="11" t="str">
        <f t="shared" ca="1" si="3"/>
        <v>Bay Area, Central/Mother Lode, Los Angeles/Orange County</v>
      </c>
      <c r="F63" s="16" t="str">
        <f t="shared" ca="1" si="4"/>
        <v>Retail Ready CA</v>
      </c>
      <c r="G63" s="11" t="str">
        <f t="shared" ca="1" si="5"/>
        <v>Retail Management Certificate Program</v>
      </c>
      <c r="H63" s="11" t="str">
        <f t="shared" ca="1" si="6"/>
        <v>Pilot experiential learning program in collaboration with Apple Inc. and colleges offering the Retail Management Certificate program.</v>
      </c>
      <c r="I63" s="18"/>
      <c r="J63" s="11"/>
      <c r="K63" s="11"/>
      <c r="L63" s="11"/>
      <c r="M63" s="11"/>
    </row>
    <row r="64" spans="1:13" ht="14.25">
      <c r="A64" s="2"/>
      <c r="B64" s="11" t="str">
        <f t="shared" si="0"/>
        <v/>
      </c>
      <c r="C64" s="11" t="str">
        <f t="shared" ca="1" si="1"/>
        <v>Retail Ready CA</v>
      </c>
      <c r="D64" s="11" t="str">
        <f t="shared" ca="1" si="2"/>
        <v>Retail/Hospitality/Tourism</v>
      </c>
      <c r="E64" s="11" t="str">
        <f t="shared" ca="1" si="3"/>
        <v>Bay Area, Central/Mother Lode, Los Angeles/Orange County</v>
      </c>
      <c r="F64" s="16" t="str">
        <f t="shared" ca="1" si="4"/>
        <v>Retail Ready CA</v>
      </c>
      <c r="G64" s="11" t="str">
        <f t="shared" ca="1" si="5"/>
        <v>Retail Management Certificate Program</v>
      </c>
      <c r="H64" s="11" t="str">
        <f t="shared" ca="1" si="6"/>
        <v>Pilot experiential learning program in collaboration with Apple Inc. and colleges offering the Retail Management Certificate program.</v>
      </c>
      <c r="I64" s="18"/>
      <c r="J64" s="11"/>
      <c r="K64" s="11"/>
      <c r="L64" s="11"/>
      <c r="M64" s="11"/>
    </row>
    <row r="65" spans="1:13" ht="14.25">
      <c r="A65" s="2"/>
      <c r="B65" s="11" t="str">
        <f t="shared" si="0"/>
        <v/>
      </c>
      <c r="C65" s="11" t="str">
        <f t="shared" ca="1" si="1"/>
        <v>Retail Ready CA</v>
      </c>
      <c r="D65" s="11" t="str">
        <f t="shared" ca="1" si="2"/>
        <v>Retail/Hospitality/Tourism</v>
      </c>
      <c r="E65" s="11" t="str">
        <f t="shared" ca="1" si="3"/>
        <v>Bay Area, Central/Mother Lode, Los Angeles/Orange County</v>
      </c>
      <c r="F65" s="16" t="str">
        <f t="shared" ca="1" si="4"/>
        <v>Retail Ready CA</v>
      </c>
      <c r="G65" s="11" t="str">
        <f t="shared" ca="1" si="5"/>
        <v>Retail Management Certificate Program</v>
      </c>
      <c r="H65" s="11" t="str">
        <f t="shared" ca="1" si="6"/>
        <v>Pilot experiential learning program in collaboration with Apple Inc. and colleges offering the Retail Management Certificate program.</v>
      </c>
      <c r="I65" s="18"/>
      <c r="J65" s="11"/>
      <c r="K65" s="11"/>
      <c r="L65" s="11"/>
      <c r="M65" s="11"/>
    </row>
    <row r="66" spans="1:13" ht="14.25">
      <c r="A66" s="2"/>
      <c r="B66" s="11" t="str">
        <f t="shared" si="0"/>
        <v/>
      </c>
      <c r="C66" s="11" t="str">
        <f t="shared" ca="1" si="1"/>
        <v>Retail Ready CA</v>
      </c>
      <c r="D66" s="11" t="str">
        <f t="shared" ca="1" si="2"/>
        <v>Retail/Hospitality/Tourism</v>
      </c>
      <c r="E66" s="11" t="str">
        <f t="shared" ca="1" si="3"/>
        <v>Bay Area, Central/Mother Lode, Los Angeles/Orange County</v>
      </c>
      <c r="F66" s="16" t="str">
        <f t="shared" ca="1" si="4"/>
        <v>Retail Ready CA</v>
      </c>
      <c r="G66" s="11" t="str">
        <f t="shared" ca="1" si="5"/>
        <v>Retail Management Certificate Program</v>
      </c>
      <c r="H66" s="11" t="str">
        <f t="shared" ca="1" si="6"/>
        <v>Pilot experiential learning program in collaboration with Apple Inc. and colleges offering the Retail Management Certificate program.</v>
      </c>
      <c r="I66" s="18"/>
      <c r="J66" s="11"/>
      <c r="K66" s="11"/>
      <c r="L66" s="11"/>
      <c r="M66" s="11"/>
    </row>
    <row r="67" spans="1:13" ht="14.25">
      <c r="A67" s="2"/>
      <c r="B67" s="11" t="str">
        <f t="shared" si="0"/>
        <v/>
      </c>
      <c r="C67" s="11" t="str">
        <f t="shared" ca="1" si="1"/>
        <v>Retail Ready CA</v>
      </c>
      <c r="D67" s="11" t="str">
        <f t="shared" ca="1" si="2"/>
        <v>Retail/Hospitality/Tourism</v>
      </c>
      <c r="E67" s="11" t="str">
        <f t="shared" ca="1" si="3"/>
        <v>Bay Area, Central/Mother Lode, Los Angeles/Orange County</v>
      </c>
      <c r="F67" s="16" t="str">
        <f t="shared" ca="1" si="4"/>
        <v>Retail Ready CA</v>
      </c>
      <c r="G67" s="11" t="str">
        <f t="shared" ca="1" si="5"/>
        <v>Retail Management Certificate Program</v>
      </c>
      <c r="H67" s="11" t="str">
        <f t="shared" ca="1" si="6"/>
        <v>Pilot experiential learning program in collaboration with Apple Inc. and colleges offering the Retail Management Certificate program.</v>
      </c>
      <c r="I67" s="18"/>
      <c r="J67" s="11"/>
      <c r="K67" s="11"/>
      <c r="L67" s="11"/>
      <c r="M67" s="11"/>
    </row>
    <row r="68" spans="1:13" ht="14.25">
      <c r="A68" s="2"/>
      <c r="B68" s="11" t="str">
        <f t="shared" si="0"/>
        <v/>
      </c>
      <c r="C68" s="11" t="str">
        <f t="shared" ca="1" si="1"/>
        <v>Retail Ready CA</v>
      </c>
      <c r="D68" s="11" t="str">
        <f t="shared" ca="1" si="2"/>
        <v>Retail/Hospitality/Tourism</v>
      </c>
      <c r="E68" s="11" t="str">
        <f t="shared" ca="1" si="3"/>
        <v>Bay Area, Central/Mother Lode, Los Angeles/Orange County</v>
      </c>
      <c r="F68" s="16" t="str">
        <f t="shared" ca="1" si="4"/>
        <v>Retail Ready CA</v>
      </c>
      <c r="G68" s="11" t="str">
        <f t="shared" ca="1" si="5"/>
        <v>Retail Management Certificate Program</v>
      </c>
      <c r="H68" s="11" t="str">
        <f t="shared" ca="1" si="6"/>
        <v>Pilot experiential learning program in collaboration with Apple Inc. and colleges offering the Retail Management Certificate program.</v>
      </c>
      <c r="I68" s="18"/>
      <c r="J68" s="11"/>
      <c r="K68" s="11"/>
      <c r="L68" s="11"/>
      <c r="M68" s="11"/>
    </row>
    <row r="69" spans="1:13" ht="14.25">
      <c r="A69" s="2"/>
      <c r="B69" s="11" t="str">
        <f t="shared" si="0"/>
        <v/>
      </c>
      <c r="C69" s="11" t="str">
        <f t="shared" ca="1" si="1"/>
        <v>Retail Ready CA</v>
      </c>
      <c r="D69" s="11" t="str">
        <f t="shared" ca="1" si="2"/>
        <v>Retail/Hospitality/Tourism</v>
      </c>
      <c r="E69" s="11" t="str">
        <f t="shared" ca="1" si="3"/>
        <v>Bay Area, Central/Mother Lode, Los Angeles/Orange County</v>
      </c>
      <c r="F69" s="16" t="str">
        <f t="shared" ca="1" si="4"/>
        <v>Retail Ready CA</v>
      </c>
      <c r="G69" s="11" t="str">
        <f t="shared" ca="1" si="5"/>
        <v>Retail Management Certificate Program</v>
      </c>
      <c r="H69" s="11" t="str">
        <f t="shared" ca="1" si="6"/>
        <v>Pilot experiential learning program in collaboration with Apple Inc. and colleges offering the Retail Management Certificate program.</v>
      </c>
      <c r="I69" s="18"/>
      <c r="J69" s="11"/>
      <c r="K69" s="11"/>
      <c r="L69" s="11"/>
      <c r="M69" s="11"/>
    </row>
    <row r="70" spans="1:13" ht="14.25">
      <c r="A70" s="2"/>
      <c r="B70" s="11" t="str">
        <f t="shared" si="0"/>
        <v/>
      </c>
      <c r="C70" s="11" t="str">
        <f t="shared" ca="1" si="1"/>
        <v>Retail Ready CA</v>
      </c>
      <c r="D70" s="11" t="str">
        <f t="shared" ca="1" si="2"/>
        <v>Retail/Hospitality/Tourism</v>
      </c>
      <c r="E70" s="11" t="str">
        <f t="shared" ca="1" si="3"/>
        <v>Bay Area, Central/Mother Lode, Los Angeles/Orange County</v>
      </c>
      <c r="F70" s="16" t="str">
        <f t="shared" ca="1" si="4"/>
        <v>Retail Ready CA</v>
      </c>
      <c r="G70" s="11" t="str">
        <f t="shared" ca="1" si="5"/>
        <v>Retail Management Certificate Program</v>
      </c>
      <c r="H70" s="11" t="str">
        <f t="shared" ca="1" si="6"/>
        <v>Pilot experiential learning program in collaboration with Apple Inc. and colleges offering the Retail Management Certificate program.</v>
      </c>
      <c r="I70" s="18"/>
      <c r="J70" s="11"/>
      <c r="K70" s="11"/>
      <c r="L70" s="11"/>
      <c r="M70" s="11"/>
    </row>
    <row r="71" spans="1:13" ht="14.25">
      <c r="A71" s="2"/>
      <c r="B71" s="11" t="str">
        <f t="shared" si="0"/>
        <v/>
      </c>
      <c r="C71" s="11" t="str">
        <f t="shared" ca="1" si="1"/>
        <v>Retail Ready CA</v>
      </c>
      <c r="D71" s="11" t="str">
        <f t="shared" ca="1" si="2"/>
        <v>Retail/Hospitality/Tourism</v>
      </c>
      <c r="E71" s="11" t="str">
        <f t="shared" ca="1" si="3"/>
        <v>Bay Area, Central/Mother Lode, Los Angeles/Orange County</v>
      </c>
      <c r="F71" s="16" t="str">
        <f t="shared" ca="1" si="4"/>
        <v>Retail Ready CA</v>
      </c>
      <c r="G71" s="11" t="str">
        <f t="shared" ca="1" si="5"/>
        <v>Retail Management Certificate Program</v>
      </c>
      <c r="H71" s="11" t="str">
        <f t="shared" ca="1" si="6"/>
        <v>Pilot experiential learning program in collaboration with Apple Inc. and colleges offering the Retail Management Certificate program.</v>
      </c>
      <c r="I71" s="18"/>
      <c r="J71" s="11"/>
      <c r="K71" s="11"/>
      <c r="L71" s="11"/>
      <c r="M71" s="11"/>
    </row>
    <row r="72" spans="1:13" ht="14.25">
      <c r="A72" s="2"/>
      <c r="B72" s="11" t="str">
        <f t="shared" si="0"/>
        <v/>
      </c>
      <c r="C72" s="11" t="str">
        <f t="shared" ca="1" si="1"/>
        <v>Retail Ready CA</v>
      </c>
      <c r="D72" s="11" t="str">
        <f t="shared" ca="1" si="2"/>
        <v>Retail/Hospitality/Tourism</v>
      </c>
      <c r="E72" s="11" t="str">
        <f t="shared" ca="1" si="3"/>
        <v>Bay Area, Central/Mother Lode, Los Angeles/Orange County</v>
      </c>
      <c r="F72" s="16" t="str">
        <f t="shared" ca="1" si="4"/>
        <v>Retail Ready CA</v>
      </c>
      <c r="G72" s="11" t="str">
        <f t="shared" ca="1" si="5"/>
        <v>Retail Management Certificate Program</v>
      </c>
      <c r="H72" s="11" t="str">
        <f t="shared" ca="1" si="6"/>
        <v>Pilot experiential learning program in collaboration with Apple Inc. and colleges offering the Retail Management Certificate program.</v>
      </c>
      <c r="I72" s="18"/>
      <c r="J72" s="11"/>
      <c r="K72" s="11"/>
      <c r="L72" s="11"/>
      <c r="M72" s="11"/>
    </row>
    <row r="73" spans="1:13" ht="14.25">
      <c r="A73" s="2"/>
      <c r="B73" s="11" t="str">
        <f t="shared" si="0"/>
        <v/>
      </c>
      <c r="C73" s="11" t="str">
        <f t="shared" ca="1" si="1"/>
        <v>Retail Ready CA</v>
      </c>
      <c r="D73" s="11" t="str">
        <f t="shared" ca="1" si="2"/>
        <v>Retail/Hospitality/Tourism</v>
      </c>
      <c r="E73" s="11" t="str">
        <f t="shared" ca="1" si="3"/>
        <v>Bay Area, Central/Mother Lode, Los Angeles/Orange County</v>
      </c>
      <c r="F73" s="16" t="str">
        <f t="shared" ca="1" si="4"/>
        <v>Retail Ready CA</v>
      </c>
      <c r="G73" s="11" t="str">
        <f t="shared" ca="1" si="5"/>
        <v>Retail Management Certificate Program</v>
      </c>
      <c r="H73" s="11" t="str">
        <f t="shared" ca="1" si="6"/>
        <v>Pilot experiential learning program in collaboration with Apple Inc. and colleges offering the Retail Management Certificate program.</v>
      </c>
      <c r="I73" s="18"/>
      <c r="J73" s="11"/>
      <c r="K73" s="11"/>
      <c r="L73" s="11"/>
      <c r="M73" s="11"/>
    </row>
    <row r="74" spans="1:13" ht="14.25">
      <c r="A74" s="2"/>
      <c r="B74" s="11" t="str">
        <f t="shared" si="0"/>
        <v/>
      </c>
      <c r="C74" s="11" t="str">
        <f t="shared" ca="1" si="1"/>
        <v>Retail Ready CA</v>
      </c>
      <c r="D74" s="11" t="str">
        <f t="shared" ca="1" si="2"/>
        <v>Retail/Hospitality/Tourism</v>
      </c>
      <c r="E74" s="11" t="str">
        <f t="shared" ca="1" si="3"/>
        <v>Bay Area, Central/Mother Lode, Los Angeles/Orange County</v>
      </c>
      <c r="F74" s="16" t="str">
        <f t="shared" ca="1" si="4"/>
        <v>Retail Ready CA</v>
      </c>
      <c r="G74" s="11" t="str">
        <f t="shared" ca="1" si="5"/>
        <v>Retail Management Certificate Program</v>
      </c>
      <c r="H74" s="11" t="str">
        <f t="shared" ca="1" si="6"/>
        <v>Pilot experiential learning program in collaboration with Apple Inc. and colleges offering the Retail Management Certificate program.</v>
      </c>
      <c r="I74" s="18"/>
      <c r="J74" s="11"/>
      <c r="K74" s="11"/>
      <c r="L74" s="11"/>
      <c r="M74" s="11"/>
    </row>
    <row r="75" spans="1:13" ht="14.25">
      <c r="B75" s="11" t="str">
        <f t="shared" si="0"/>
        <v/>
      </c>
      <c r="C75" s="11" t="str">
        <f t="shared" ca="1" si="1"/>
        <v>Retail Ready CA</v>
      </c>
      <c r="D75" s="11" t="str">
        <f t="shared" ca="1" si="2"/>
        <v>Retail/Hospitality/Tourism</v>
      </c>
      <c r="E75" s="11" t="str">
        <f t="shared" ca="1" si="3"/>
        <v>Bay Area, Central/Mother Lode, Los Angeles/Orange County</v>
      </c>
      <c r="F75" s="16" t="str">
        <f t="shared" ca="1" si="4"/>
        <v>Retail Ready CA</v>
      </c>
      <c r="G75" s="11" t="str">
        <f t="shared" ca="1" si="5"/>
        <v>Retail Management Certificate Program</v>
      </c>
      <c r="H75" s="11" t="str">
        <f t="shared" ca="1" si="6"/>
        <v>Pilot experiential learning program in collaboration with Apple Inc. and colleges offering the Retail Management Certificate program.</v>
      </c>
      <c r="I75" s="18"/>
      <c r="J75" s="11"/>
      <c r="K75" s="11"/>
      <c r="L75" s="11"/>
      <c r="M75" s="11"/>
    </row>
    <row r="76" spans="1:13" ht="14.25">
      <c r="B76" s="11" t="str">
        <f t="shared" si="0"/>
        <v/>
      </c>
      <c r="C76" s="11" t="str">
        <f t="shared" ca="1" si="1"/>
        <v>Retail Ready CA</v>
      </c>
      <c r="D76" s="11" t="str">
        <f t="shared" ca="1" si="2"/>
        <v>Retail/Hospitality/Tourism</v>
      </c>
      <c r="E76" s="11" t="str">
        <f t="shared" ca="1" si="3"/>
        <v>Bay Area, Central/Mother Lode, Los Angeles/Orange County</v>
      </c>
      <c r="F76" s="16" t="str">
        <f t="shared" ca="1" si="4"/>
        <v>Retail Ready CA</v>
      </c>
      <c r="G76" s="11" t="str">
        <f t="shared" ca="1" si="5"/>
        <v>Retail Management Certificate Program</v>
      </c>
      <c r="H76" s="11" t="str">
        <f t="shared" ca="1" si="6"/>
        <v>Pilot experiential learning program in collaboration with Apple Inc. and colleges offering the Retail Management Certificate program.</v>
      </c>
      <c r="I76" s="18"/>
      <c r="J76" s="11"/>
      <c r="K76" s="11"/>
      <c r="L76" s="11"/>
      <c r="M76" s="11"/>
    </row>
    <row r="77" spans="1:13" ht="14.25">
      <c r="B77" s="11" t="str">
        <f t="shared" si="0"/>
        <v/>
      </c>
      <c r="C77" s="11" t="str">
        <f t="shared" ca="1" si="1"/>
        <v>Retail Ready CA</v>
      </c>
      <c r="D77" s="11" t="str">
        <f t="shared" ca="1" si="2"/>
        <v>Retail/Hospitality/Tourism</v>
      </c>
      <c r="E77" s="11" t="str">
        <f t="shared" ca="1" si="3"/>
        <v>Bay Area, Central/Mother Lode, Los Angeles/Orange County</v>
      </c>
      <c r="F77" s="16" t="str">
        <f t="shared" ca="1" si="4"/>
        <v>Retail Ready CA</v>
      </c>
      <c r="G77" s="11" t="str">
        <f t="shared" ca="1" si="5"/>
        <v>Retail Management Certificate Program</v>
      </c>
      <c r="H77" s="11" t="str">
        <f t="shared" ca="1" si="6"/>
        <v>Pilot experiential learning program in collaboration with Apple Inc. and colleges offering the Retail Management Certificate program.</v>
      </c>
      <c r="I77" s="18"/>
      <c r="J77" s="11"/>
      <c r="K77" s="11"/>
      <c r="L77" s="11"/>
      <c r="M77" s="11"/>
    </row>
    <row r="78" spans="1:13" ht="14.25">
      <c r="B78" s="11" t="str">
        <f t="shared" si="0"/>
        <v/>
      </c>
      <c r="C78" s="11" t="str">
        <f t="shared" ca="1" si="1"/>
        <v>Retail Ready CA</v>
      </c>
      <c r="D78" s="11" t="str">
        <f t="shared" ca="1" si="2"/>
        <v>Retail/Hospitality/Tourism</v>
      </c>
      <c r="E78" s="11" t="str">
        <f t="shared" ca="1" si="3"/>
        <v>Bay Area, Central/Mother Lode, Los Angeles/Orange County</v>
      </c>
      <c r="F78" s="16" t="str">
        <f t="shared" ca="1" si="4"/>
        <v>Retail Ready CA</v>
      </c>
      <c r="G78" s="11" t="str">
        <f t="shared" ca="1" si="5"/>
        <v>Retail Management Certificate Program</v>
      </c>
      <c r="H78" s="11" t="str">
        <f t="shared" ca="1" si="6"/>
        <v>Pilot experiential learning program in collaboration with Apple Inc. and colleges offering the Retail Management Certificate program.</v>
      </c>
      <c r="I78" s="18"/>
      <c r="J78" s="11"/>
      <c r="K78" s="11"/>
      <c r="L78" s="11"/>
      <c r="M78" s="11"/>
    </row>
    <row r="79" spans="1:13" ht="14.25">
      <c r="B79" s="11" t="str">
        <f t="shared" si="0"/>
        <v/>
      </c>
      <c r="C79" s="11" t="str">
        <f t="shared" ca="1" si="1"/>
        <v>Retail Ready CA</v>
      </c>
      <c r="D79" s="11" t="str">
        <f t="shared" ca="1" si="2"/>
        <v>Retail/Hospitality/Tourism</v>
      </c>
      <c r="E79" s="11" t="str">
        <f t="shared" ca="1" si="3"/>
        <v>Bay Area, Central/Mother Lode, Los Angeles/Orange County</v>
      </c>
      <c r="F79" s="16" t="str">
        <f t="shared" ca="1" si="4"/>
        <v>Retail Ready CA</v>
      </c>
      <c r="G79" s="11" t="str">
        <f t="shared" ca="1" si="5"/>
        <v>Retail Management Certificate Program</v>
      </c>
      <c r="H79" s="11" t="str">
        <f t="shared" ca="1" si="6"/>
        <v>Pilot experiential learning program in collaboration with Apple Inc. and colleges offering the Retail Management Certificate program.</v>
      </c>
      <c r="I79" s="18"/>
      <c r="J79" s="11"/>
      <c r="K79" s="11"/>
      <c r="L79" s="11"/>
      <c r="M79" s="11"/>
    </row>
    <row r="80" spans="1:13" ht="14.25">
      <c r="B80" s="11" t="str">
        <f t="shared" si="0"/>
        <v/>
      </c>
      <c r="C80" s="11" t="str">
        <f t="shared" ca="1" si="1"/>
        <v>Retail Ready CA</v>
      </c>
      <c r="D80" s="11" t="str">
        <f t="shared" ca="1" si="2"/>
        <v>Retail/Hospitality/Tourism</v>
      </c>
      <c r="E80" s="11" t="str">
        <f t="shared" ca="1" si="3"/>
        <v>Bay Area, Central/Mother Lode, Los Angeles/Orange County</v>
      </c>
      <c r="F80" s="16" t="str">
        <f t="shared" ca="1" si="4"/>
        <v>Retail Ready CA</v>
      </c>
      <c r="G80" s="11" t="str">
        <f t="shared" ca="1" si="5"/>
        <v>Retail Management Certificate Program</v>
      </c>
      <c r="H80" s="11" t="str">
        <f t="shared" ca="1" si="6"/>
        <v>Pilot experiential learning program in collaboration with Apple Inc. and colleges offering the Retail Management Certificate program.</v>
      </c>
      <c r="I80" s="18"/>
      <c r="J80" s="11"/>
      <c r="K80" s="11"/>
      <c r="L80" s="11"/>
      <c r="M80" s="11"/>
    </row>
    <row r="81" spans="2:13" ht="14.25">
      <c r="B81" s="11" t="str">
        <f t="shared" si="0"/>
        <v/>
      </c>
      <c r="C81" s="11" t="str">
        <f t="shared" ca="1" si="1"/>
        <v>Retail Ready CA</v>
      </c>
      <c r="D81" s="11" t="str">
        <f t="shared" ca="1" si="2"/>
        <v>Retail/Hospitality/Tourism</v>
      </c>
      <c r="E81" s="11" t="str">
        <f t="shared" ca="1" si="3"/>
        <v>Bay Area, Central/Mother Lode, Los Angeles/Orange County</v>
      </c>
      <c r="F81" s="16" t="str">
        <f t="shared" ca="1" si="4"/>
        <v>Retail Ready CA</v>
      </c>
      <c r="G81" s="11" t="str">
        <f t="shared" ca="1" si="5"/>
        <v>Retail Management Certificate Program</v>
      </c>
      <c r="H81" s="11" t="str">
        <f t="shared" ca="1" si="6"/>
        <v>Pilot experiential learning program in collaboration with Apple Inc. and colleges offering the Retail Management Certificate program.</v>
      </c>
      <c r="I81" s="18"/>
      <c r="J81" s="11"/>
      <c r="K81" s="11"/>
      <c r="L81" s="11"/>
      <c r="M81" s="11"/>
    </row>
    <row r="82" spans="2:13" ht="14.25">
      <c r="B82" s="11" t="str">
        <f t="shared" si="0"/>
        <v/>
      </c>
      <c r="C82" s="11" t="str">
        <f t="shared" ca="1" si="1"/>
        <v>Retail Ready CA</v>
      </c>
      <c r="D82" s="11" t="str">
        <f t="shared" ca="1" si="2"/>
        <v>Retail/Hospitality/Tourism</v>
      </c>
      <c r="E82" s="11" t="str">
        <f t="shared" ca="1" si="3"/>
        <v>Bay Area, Central/Mother Lode, Los Angeles/Orange County</v>
      </c>
      <c r="F82" s="16" t="str">
        <f t="shared" ca="1" si="4"/>
        <v>Retail Ready CA</v>
      </c>
      <c r="G82" s="11" t="str">
        <f t="shared" ca="1" si="5"/>
        <v>Retail Management Certificate Program</v>
      </c>
      <c r="H82" s="11" t="str">
        <f t="shared" ca="1" si="6"/>
        <v>Pilot experiential learning program in collaboration with Apple Inc. and colleges offering the Retail Management Certificate program.</v>
      </c>
      <c r="I82" s="18"/>
      <c r="J82" s="11"/>
      <c r="K82" s="11"/>
      <c r="L82" s="11"/>
      <c r="M82" s="11"/>
    </row>
    <row r="83" spans="2:13" ht="14.25">
      <c r="B83" s="11" t="str">
        <f t="shared" si="0"/>
        <v/>
      </c>
      <c r="C83" s="11" t="str">
        <f t="shared" ca="1" si="1"/>
        <v>Retail Ready CA</v>
      </c>
      <c r="D83" s="11" t="str">
        <f t="shared" ca="1" si="2"/>
        <v>Retail/Hospitality/Tourism</v>
      </c>
      <c r="E83" s="11" t="str">
        <f t="shared" ca="1" si="3"/>
        <v>Bay Area, Central/Mother Lode, Los Angeles/Orange County</v>
      </c>
      <c r="F83" s="16" t="str">
        <f t="shared" ca="1" si="4"/>
        <v>Retail Ready CA</v>
      </c>
      <c r="G83" s="11" t="str">
        <f t="shared" ca="1" si="5"/>
        <v>Retail Management Certificate Program</v>
      </c>
      <c r="H83" s="11" t="str">
        <f t="shared" ca="1" si="6"/>
        <v>Pilot experiential learning program in collaboration with Apple Inc. and colleges offering the Retail Management Certificate program.</v>
      </c>
      <c r="I83" s="18"/>
      <c r="J83" s="11"/>
      <c r="K83" s="11"/>
      <c r="L83" s="11"/>
      <c r="M83" s="11"/>
    </row>
    <row r="84" spans="2:13" ht="14.25">
      <c r="B84" s="11" t="str">
        <f t="shared" si="0"/>
        <v/>
      </c>
      <c r="C84" s="11" t="str">
        <f t="shared" ca="1" si="1"/>
        <v>Retail Ready CA</v>
      </c>
      <c r="D84" s="11" t="str">
        <f t="shared" ca="1" si="2"/>
        <v>Retail/Hospitality/Tourism</v>
      </c>
      <c r="E84" s="11" t="str">
        <f t="shared" ca="1" si="3"/>
        <v>Bay Area, Central/Mother Lode, Los Angeles/Orange County</v>
      </c>
      <c r="F84" s="16" t="str">
        <f t="shared" ca="1" si="4"/>
        <v>Retail Ready CA</v>
      </c>
      <c r="G84" s="11" t="str">
        <f t="shared" ca="1" si="5"/>
        <v>Retail Management Certificate Program</v>
      </c>
      <c r="H84" s="11" t="str">
        <f t="shared" ca="1" si="6"/>
        <v>Pilot experiential learning program in collaboration with Apple Inc. and colleges offering the Retail Management Certificate program.</v>
      </c>
      <c r="I84" s="18"/>
      <c r="J84" s="11"/>
      <c r="K84" s="11"/>
      <c r="L84" s="11"/>
      <c r="M84" s="11"/>
    </row>
    <row r="85" spans="2:13" ht="14.25">
      <c r="B85" s="11" t="str">
        <f t="shared" si="0"/>
        <v/>
      </c>
      <c r="C85" s="11" t="str">
        <f t="shared" ca="1" si="1"/>
        <v>Retail Ready CA</v>
      </c>
      <c r="D85" s="11" t="str">
        <f t="shared" ca="1" si="2"/>
        <v>Retail/Hospitality/Tourism</v>
      </c>
      <c r="E85" s="11" t="str">
        <f t="shared" ca="1" si="3"/>
        <v>Bay Area, Central/Mother Lode, Los Angeles/Orange County</v>
      </c>
      <c r="F85" s="16" t="str">
        <f t="shared" ca="1" si="4"/>
        <v>Retail Ready CA</v>
      </c>
      <c r="G85" s="11" t="str">
        <f t="shared" ca="1" si="5"/>
        <v>Retail Management Certificate Program</v>
      </c>
      <c r="H85" s="11" t="str">
        <f t="shared" ca="1" si="6"/>
        <v>Pilot experiential learning program in collaboration with Apple Inc. and colleges offering the Retail Management Certificate program.</v>
      </c>
      <c r="I85" s="18"/>
      <c r="J85" s="11"/>
      <c r="K85" s="11"/>
      <c r="L85" s="11"/>
      <c r="M85" s="11"/>
    </row>
    <row r="86" spans="2:13" ht="14.25">
      <c r="B86" s="11" t="str">
        <f t="shared" si="0"/>
        <v/>
      </c>
      <c r="C86" s="11" t="str">
        <f t="shared" ca="1" si="1"/>
        <v>Retail Ready CA</v>
      </c>
      <c r="D86" s="11" t="str">
        <f t="shared" ca="1" si="2"/>
        <v>Retail/Hospitality/Tourism</v>
      </c>
      <c r="E86" s="11" t="str">
        <f t="shared" ca="1" si="3"/>
        <v>Bay Area, Central/Mother Lode, Los Angeles/Orange County</v>
      </c>
      <c r="F86" s="16" t="str">
        <f t="shared" ca="1" si="4"/>
        <v>Retail Ready CA</v>
      </c>
      <c r="G86" s="11" t="str">
        <f t="shared" ca="1" si="5"/>
        <v>Retail Management Certificate Program</v>
      </c>
      <c r="H86" s="11" t="str">
        <f t="shared" ca="1" si="6"/>
        <v>Pilot experiential learning program in collaboration with Apple Inc. and colleges offering the Retail Management Certificate program.</v>
      </c>
      <c r="I86" s="18"/>
      <c r="J86" s="11"/>
      <c r="K86" s="11"/>
      <c r="L86" s="11"/>
      <c r="M86" s="11"/>
    </row>
    <row r="87" spans="2:13" ht="14.25">
      <c r="B87" s="11" t="str">
        <f t="shared" si="0"/>
        <v/>
      </c>
      <c r="C87" s="11" t="str">
        <f t="shared" ca="1" si="1"/>
        <v>Retail Ready CA</v>
      </c>
      <c r="D87" s="11" t="str">
        <f t="shared" ca="1" si="2"/>
        <v>Retail/Hospitality/Tourism</v>
      </c>
      <c r="E87" s="11" t="str">
        <f t="shared" ca="1" si="3"/>
        <v>Bay Area, Central/Mother Lode, Los Angeles/Orange County</v>
      </c>
      <c r="F87" s="16" t="str">
        <f t="shared" ca="1" si="4"/>
        <v>Retail Ready CA</v>
      </c>
      <c r="G87" s="11" t="str">
        <f t="shared" ca="1" si="5"/>
        <v>Retail Management Certificate Program</v>
      </c>
      <c r="H87" s="11" t="str">
        <f t="shared" ca="1" si="6"/>
        <v>Pilot experiential learning program in collaboration with Apple Inc. and colleges offering the Retail Management Certificate program.</v>
      </c>
      <c r="I87" s="18"/>
      <c r="J87" s="11"/>
      <c r="K87" s="11"/>
      <c r="L87" s="11"/>
      <c r="M87" s="11"/>
    </row>
    <row r="88" spans="2:13" ht="14.25">
      <c r="B88" s="11" t="str">
        <f t="shared" si="0"/>
        <v/>
      </c>
      <c r="C88" s="11" t="str">
        <f t="shared" ca="1" si="1"/>
        <v>Retail Ready CA</v>
      </c>
      <c r="D88" s="11" t="str">
        <f t="shared" ca="1" si="2"/>
        <v>Retail/Hospitality/Tourism</v>
      </c>
      <c r="E88" s="11" t="str">
        <f t="shared" ca="1" si="3"/>
        <v>Bay Area, Central/Mother Lode, Los Angeles/Orange County</v>
      </c>
      <c r="F88" s="16" t="str">
        <f t="shared" ca="1" si="4"/>
        <v>Retail Ready CA</v>
      </c>
      <c r="G88" s="11" t="str">
        <f t="shared" ca="1" si="5"/>
        <v>Retail Management Certificate Program</v>
      </c>
      <c r="H88" s="11" t="str">
        <f t="shared" ca="1" si="6"/>
        <v>Pilot experiential learning program in collaboration with Apple Inc. and colleges offering the Retail Management Certificate program.</v>
      </c>
      <c r="I88" s="18"/>
      <c r="J88" s="11"/>
      <c r="K88" s="11"/>
      <c r="L88" s="11"/>
      <c r="M88" s="11"/>
    </row>
    <row r="89" spans="2:13" ht="14.25">
      <c r="B89" s="11" t="str">
        <f t="shared" si="0"/>
        <v/>
      </c>
      <c r="C89" s="11" t="str">
        <f t="shared" ca="1" si="1"/>
        <v>Retail Ready CA</v>
      </c>
      <c r="D89" s="11" t="str">
        <f t="shared" ca="1" si="2"/>
        <v>Retail/Hospitality/Tourism</v>
      </c>
      <c r="E89" s="11" t="str">
        <f t="shared" ca="1" si="3"/>
        <v>Bay Area, Central/Mother Lode, Los Angeles/Orange County</v>
      </c>
      <c r="F89" s="16" t="str">
        <f t="shared" ca="1" si="4"/>
        <v>Retail Ready CA</v>
      </c>
      <c r="G89" s="11" t="str">
        <f t="shared" ca="1" si="5"/>
        <v>Retail Management Certificate Program</v>
      </c>
      <c r="H89" s="11" t="str">
        <f t="shared" ca="1" si="6"/>
        <v>Pilot experiential learning program in collaboration with Apple Inc. and colleges offering the Retail Management Certificate program.</v>
      </c>
      <c r="I89" s="18"/>
      <c r="J89" s="11"/>
      <c r="K89" s="11"/>
      <c r="L89" s="11"/>
      <c r="M89" s="11"/>
    </row>
    <row r="90" spans="2:13" ht="14.25">
      <c r="B90" s="11" t="str">
        <f t="shared" si="0"/>
        <v/>
      </c>
      <c r="C90" s="11" t="str">
        <f t="shared" ca="1" si="1"/>
        <v>Retail Ready CA</v>
      </c>
      <c r="D90" s="11" t="str">
        <f t="shared" ca="1" si="2"/>
        <v>Retail/Hospitality/Tourism</v>
      </c>
      <c r="E90" s="11" t="str">
        <f t="shared" ca="1" si="3"/>
        <v>Bay Area, Central/Mother Lode, Los Angeles/Orange County</v>
      </c>
      <c r="F90" s="16" t="str">
        <f t="shared" ca="1" si="4"/>
        <v>Retail Ready CA</v>
      </c>
      <c r="G90" s="11" t="str">
        <f t="shared" ca="1" si="5"/>
        <v>Retail Management Certificate Program</v>
      </c>
      <c r="H90" s="11" t="str">
        <f t="shared" ca="1" si="6"/>
        <v>Pilot experiential learning program in collaboration with Apple Inc. and colleges offering the Retail Management Certificate program.</v>
      </c>
      <c r="I90" s="18"/>
      <c r="J90" s="11"/>
      <c r="K90" s="11"/>
      <c r="L90" s="11"/>
      <c r="M90" s="11"/>
    </row>
    <row r="91" spans="2:13" ht="14.25">
      <c r="B91" s="11" t="str">
        <f t="shared" si="0"/>
        <v/>
      </c>
      <c r="C91" s="11" t="str">
        <f t="shared" ca="1" si="1"/>
        <v>Retail Ready CA</v>
      </c>
      <c r="D91" s="11" t="str">
        <f t="shared" ca="1" si="2"/>
        <v>Retail/Hospitality/Tourism</v>
      </c>
      <c r="E91" s="11" t="str">
        <f t="shared" ca="1" si="3"/>
        <v>Bay Area, Central/Mother Lode, Los Angeles/Orange County</v>
      </c>
      <c r="F91" s="16" t="str">
        <f t="shared" ca="1" si="4"/>
        <v>Retail Ready CA</v>
      </c>
      <c r="G91" s="11" t="str">
        <f t="shared" ca="1" si="5"/>
        <v>Retail Management Certificate Program</v>
      </c>
      <c r="H91" s="11" t="str">
        <f t="shared" ca="1" si="6"/>
        <v>Pilot experiential learning program in collaboration with Apple Inc. and colleges offering the Retail Management Certificate program.</v>
      </c>
      <c r="I91" s="18"/>
      <c r="J91" s="11"/>
      <c r="K91" s="11"/>
      <c r="L91" s="11"/>
      <c r="M91" s="11"/>
    </row>
    <row r="92" spans="2:13" ht="14.25">
      <c r="B92" s="11" t="str">
        <f t="shared" si="0"/>
        <v/>
      </c>
      <c r="C92" s="11" t="str">
        <f t="shared" ca="1" si="1"/>
        <v>Retail Ready CA</v>
      </c>
      <c r="D92" s="11" t="str">
        <f t="shared" ca="1" si="2"/>
        <v>Retail/Hospitality/Tourism</v>
      </c>
      <c r="E92" s="11" t="str">
        <f t="shared" ca="1" si="3"/>
        <v>Bay Area, Central/Mother Lode, Los Angeles/Orange County</v>
      </c>
      <c r="F92" s="16" t="str">
        <f t="shared" ca="1" si="4"/>
        <v>Retail Ready CA</v>
      </c>
      <c r="G92" s="11" t="str">
        <f t="shared" ca="1" si="5"/>
        <v>Retail Management Certificate Program</v>
      </c>
      <c r="H92" s="11" t="str">
        <f t="shared" ca="1" si="6"/>
        <v>Pilot experiential learning program in collaboration with Apple Inc. and colleges offering the Retail Management Certificate program.</v>
      </c>
      <c r="I92" s="18"/>
      <c r="J92" s="11"/>
      <c r="K92" s="11"/>
      <c r="L92" s="11"/>
      <c r="M92" s="11"/>
    </row>
    <row r="93" spans="2:13" ht="14.25">
      <c r="B93" s="11" t="str">
        <f t="shared" si="0"/>
        <v/>
      </c>
      <c r="C93" s="11" t="str">
        <f t="shared" ca="1" si="1"/>
        <v>Retail Ready CA</v>
      </c>
      <c r="D93" s="11" t="str">
        <f t="shared" ca="1" si="2"/>
        <v>Retail/Hospitality/Tourism</v>
      </c>
      <c r="E93" s="11" t="str">
        <f t="shared" ca="1" si="3"/>
        <v>Bay Area, Central/Mother Lode, Los Angeles/Orange County</v>
      </c>
      <c r="F93" s="16" t="str">
        <f t="shared" ca="1" si="4"/>
        <v>Retail Ready CA</v>
      </c>
      <c r="G93" s="11" t="str">
        <f t="shared" ca="1" si="5"/>
        <v>Retail Management Certificate Program</v>
      </c>
      <c r="H93" s="11" t="str">
        <f t="shared" ca="1" si="6"/>
        <v>Pilot experiential learning program in collaboration with Apple Inc. and colleges offering the Retail Management Certificate program.</v>
      </c>
      <c r="I93" s="18"/>
      <c r="J93" s="11"/>
      <c r="K93" s="11"/>
      <c r="L93" s="11"/>
      <c r="M93" s="11"/>
    </row>
    <row r="94" spans="2:13" ht="14.25">
      <c r="B94" s="11" t="str">
        <f t="shared" si="0"/>
        <v/>
      </c>
      <c r="C94" s="11" t="str">
        <f t="shared" ca="1" si="1"/>
        <v>Retail Ready CA</v>
      </c>
      <c r="D94" s="11" t="str">
        <f t="shared" ca="1" si="2"/>
        <v>Retail/Hospitality/Tourism</v>
      </c>
      <c r="E94" s="11" t="str">
        <f t="shared" ca="1" si="3"/>
        <v>Bay Area, Central/Mother Lode, Los Angeles/Orange County</v>
      </c>
      <c r="F94" s="16" t="str">
        <f t="shared" ca="1" si="4"/>
        <v>Retail Ready CA</v>
      </c>
      <c r="G94" s="11" t="str">
        <f t="shared" ca="1" si="5"/>
        <v>Retail Management Certificate Program</v>
      </c>
      <c r="H94" s="11" t="str">
        <f t="shared" ca="1" si="6"/>
        <v>Pilot experiential learning program in collaboration with Apple Inc. and colleges offering the Retail Management Certificate program.</v>
      </c>
      <c r="I94" s="18"/>
      <c r="J94" s="11"/>
      <c r="K94" s="11"/>
      <c r="L94" s="11"/>
      <c r="M94" s="11"/>
    </row>
    <row r="95" spans="2:13" ht="14.25">
      <c r="B95" s="11" t="str">
        <f t="shared" si="0"/>
        <v/>
      </c>
      <c r="C95" s="11" t="str">
        <f t="shared" ca="1" si="1"/>
        <v>Retail Ready CA</v>
      </c>
      <c r="D95" s="11" t="str">
        <f t="shared" ca="1" si="2"/>
        <v>Retail/Hospitality/Tourism</v>
      </c>
      <c r="E95" s="11" t="str">
        <f t="shared" ca="1" si="3"/>
        <v>Bay Area, Central/Mother Lode, Los Angeles/Orange County</v>
      </c>
      <c r="F95" s="16" t="str">
        <f t="shared" ca="1" si="4"/>
        <v>Retail Ready CA</v>
      </c>
      <c r="G95" s="11" t="str">
        <f t="shared" ca="1" si="5"/>
        <v>Retail Management Certificate Program</v>
      </c>
      <c r="H95" s="11" t="str">
        <f t="shared" ca="1" si="6"/>
        <v>Pilot experiential learning program in collaboration with Apple Inc. and colleges offering the Retail Management Certificate program.</v>
      </c>
      <c r="I95" s="18"/>
      <c r="J95" s="11"/>
      <c r="K95" s="11"/>
      <c r="L95" s="11"/>
      <c r="M95" s="11"/>
    </row>
    <row r="96" spans="2:13" ht="14.25">
      <c r="B96" s="11" t="str">
        <f t="shared" si="0"/>
        <v/>
      </c>
      <c r="C96" s="11" t="str">
        <f t="shared" ca="1" si="1"/>
        <v>Retail Ready CA</v>
      </c>
      <c r="D96" s="11" t="str">
        <f t="shared" ca="1" si="2"/>
        <v>Retail/Hospitality/Tourism</v>
      </c>
      <c r="E96" s="11" t="str">
        <f t="shared" ca="1" si="3"/>
        <v>Bay Area, Central/Mother Lode, Los Angeles/Orange County</v>
      </c>
      <c r="F96" s="16" t="str">
        <f t="shared" ca="1" si="4"/>
        <v>Retail Ready CA</v>
      </c>
      <c r="G96" s="11" t="str">
        <f t="shared" ca="1" si="5"/>
        <v>Retail Management Certificate Program</v>
      </c>
      <c r="H96" s="11" t="str">
        <f t="shared" ca="1" si="6"/>
        <v>Pilot experiential learning program in collaboration with Apple Inc. and colleges offering the Retail Management Certificate program.</v>
      </c>
      <c r="I96" s="18"/>
      <c r="J96" s="11"/>
      <c r="K96" s="11"/>
      <c r="L96" s="11"/>
      <c r="M96" s="11"/>
    </row>
    <row r="97" spans="2:4" ht="12.75">
      <c r="B97" s="11"/>
      <c r="C97" s="11"/>
      <c r="D97" s="11"/>
    </row>
    <row r="98" spans="2:4" ht="12.75">
      <c r="B98" s="11"/>
      <c r="C98" s="11"/>
      <c r="D98" s="11"/>
    </row>
    <row r="99" spans="2:4" ht="12.75">
      <c r="B99" s="11"/>
      <c r="C99" s="11"/>
      <c r="D99" s="11"/>
    </row>
    <row r="100" spans="2:4" ht="12.75">
      <c r="B100" s="11"/>
      <c r="C100" s="11"/>
      <c r="D100" s="11"/>
    </row>
    <row r="101" spans="2:4" ht="12.75">
      <c r="B101" s="11"/>
      <c r="C101" s="11"/>
      <c r="D101" s="11"/>
    </row>
    <row r="102" spans="2:4" ht="12.75">
      <c r="B102" s="11"/>
      <c r="C102" s="11"/>
      <c r="D102" s="11"/>
    </row>
    <row r="103" spans="2:4" ht="12.75">
      <c r="B103" s="11"/>
      <c r="C103" s="11"/>
      <c r="D103" s="11"/>
    </row>
    <row r="104" spans="2:4" ht="12.75">
      <c r="B104" s="11"/>
      <c r="C104" s="11"/>
      <c r="D104" s="11"/>
    </row>
    <row r="105" spans="2:4" ht="12.75">
      <c r="B105" s="11"/>
      <c r="C105" s="11"/>
      <c r="D105" s="11"/>
    </row>
    <row r="106" spans="2:4" ht="12.75">
      <c r="B106" s="11"/>
      <c r="C106" s="11"/>
      <c r="D106" s="11"/>
    </row>
    <row r="107" spans="2:4" ht="12.75">
      <c r="B107" s="11"/>
      <c r="C107" s="11"/>
      <c r="D107" s="11"/>
    </row>
    <row r="108" spans="2:4" ht="12.75">
      <c r="B108" s="11"/>
      <c r="C108" s="11"/>
      <c r="D108" s="11"/>
    </row>
    <row r="109" spans="2:4" ht="12.75">
      <c r="B109" s="11"/>
      <c r="C109" s="11"/>
      <c r="D109" s="11"/>
    </row>
    <row r="110" spans="2:4" ht="12.75">
      <c r="B110" s="11"/>
      <c r="C110" s="11"/>
      <c r="D110" s="11"/>
    </row>
    <row r="111" spans="2:4" ht="12.75">
      <c r="B111" s="11"/>
      <c r="C111" s="11"/>
      <c r="D111" s="11"/>
    </row>
    <row r="112" spans="2:4" ht="12.75">
      <c r="B112" s="11"/>
      <c r="C112" s="11"/>
      <c r="D112" s="11"/>
    </row>
    <row r="113" spans="2:4" ht="12.75">
      <c r="B113" s="11"/>
      <c r="C113" s="11"/>
      <c r="D113" s="11"/>
    </row>
    <row r="114" spans="2:4" ht="12.75">
      <c r="B114" s="11"/>
      <c r="C114" s="11"/>
      <c r="D114" s="11"/>
    </row>
    <row r="115" spans="2:4" ht="12.75">
      <c r="B115" s="11"/>
      <c r="C115" s="11"/>
      <c r="D115" s="11"/>
    </row>
    <row r="116" spans="2:4" ht="12.75">
      <c r="B116" s="11"/>
      <c r="C116" s="11"/>
      <c r="D116" s="11"/>
    </row>
    <row r="117" spans="2:4" ht="12.75">
      <c r="B117" s="11"/>
      <c r="C117" s="11"/>
      <c r="D117" s="11"/>
    </row>
    <row r="118" spans="2:4" ht="12.75">
      <c r="B118" s="11"/>
      <c r="C118" s="11"/>
      <c r="D118" s="11"/>
    </row>
    <row r="119" spans="2:4" ht="12.75">
      <c r="B119" s="11"/>
      <c r="C119" s="11"/>
      <c r="D119" s="11"/>
    </row>
    <row r="120" spans="2:4" ht="12.75">
      <c r="B120" s="11"/>
      <c r="C120" s="11"/>
      <c r="D120" s="11"/>
    </row>
    <row r="121" spans="2:4" ht="12.75">
      <c r="B121" s="11"/>
      <c r="C121" s="11"/>
      <c r="D121" s="11"/>
    </row>
    <row r="122" spans="2:4" ht="12.75">
      <c r="B122" s="11"/>
      <c r="C122" s="11"/>
      <c r="D122" s="11"/>
    </row>
    <row r="123" spans="2:4" ht="12.75">
      <c r="B123" s="11"/>
      <c r="C123" s="11"/>
      <c r="D123" s="11"/>
    </row>
    <row r="124" spans="2:4" ht="12.75">
      <c r="B124" s="11"/>
      <c r="C124" s="11"/>
      <c r="D124" s="11"/>
    </row>
    <row r="125" spans="2:4" ht="12.75">
      <c r="B125" s="11"/>
      <c r="C125" s="11"/>
      <c r="D125" s="11"/>
    </row>
    <row r="126" spans="2:4" ht="12.75">
      <c r="B126" s="11"/>
      <c r="C126" s="11"/>
      <c r="D126" s="11"/>
    </row>
    <row r="127" spans="2:4" ht="12.75">
      <c r="B127" s="11"/>
      <c r="C127" s="11"/>
      <c r="D127" s="11"/>
    </row>
    <row r="128" spans="2:4" ht="12.75">
      <c r="B128" s="11"/>
      <c r="C128" s="11"/>
      <c r="D128" s="11"/>
    </row>
    <row r="129" spans="2:4" ht="12.75">
      <c r="B129" s="11"/>
      <c r="C129" s="11"/>
      <c r="D129" s="11"/>
    </row>
    <row r="130" spans="2:4" ht="12.75">
      <c r="B130" s="11"/>
      <c r="C130" s="11"/>
      <c r="D130" s="11"/>
    </row>
    <row r="131" spans="2:4" ht="12.75">
      <c r="B131" s="11"/>
      <c r="C131" s="11"/>
      <c r="D131" s="11"/>
    </row>
    <row r="132" spans="2:4" ht="12.75">
      <c r="B132" s="11"/>
      <c r="C132" s="11"/>
      <c r="D132" s="11"/>
    </row>
    <row r="133" spans="2:4" ht="12.75">
      <c r="B133" s="11"/>
      <c r="C133" s="11"/>
      <c r="D133" s="11"/>
    </row>
    <row r="134" spans="2:4" ht="12.75">
      <c r="B134" s="11"/>
      <c r="C134" s="11"/>
      <c r="D134" s="11"/>
    </row>
    <row r="135" spans="2:4" ht="12.75">
      <c r="B135" s="11"/>
      <c r="C135" s="11"/>
      <c r="D135" s="11"/>
    </row>
    <row r="136" spans="2:4" ht="12.75">
      <c r="B136" s="11"/>
      <c r="C136" s="11"/>
      <c r="D136" s="11"/>
    </row>
    <row r="137" spans="2:4" ht="12.75">
      <c r="B137" s="11"/>
      <c r="C137" s="11"/>
      <c r="D137" s="11"/>
    </row>
    <row r="138" spans="2:4" ht="12.75">
      <c r="B138" s="11"/>
      <c r="C138" s="11"/>
      <c r="D138" s="11"/>
    </row>
    <row r="139" spans="2:4" ht="12.75">
      <c r="B139" s="11"/>
      <c r="C139" s="11"/>
      <c r="D139" s="11"/>
    </row>
    <row r="140" spans="2:4" ht="12.75">
      <c r="B140" s="11"/>
      <c r="C140" s="11"/>
      <c r="D140" s="11"/>
    </row>
    <row r="141" spans="2:4" ht="12.75">
      <c r="B141" s="11"/>
      <c r="C141" s="11"/>
      <c r="D141" s="11"/>
    </row>
    <row r="142" spans="2:4" ht="12.75">
      <c r="B142" s="11"/>
      <c r="C142" s="11"/>
      <c r="D142" s="11"/>
    </row>
    <row r="143" spans="2:4" ht="12.75">
      <c r="B143" s="11"/>
      <c r="C143" s="11"/>
      <c r="D143" s="11"/>
    </row>
    <row r="144" spans="2:4" ht="12.75">
      <c r="B144" s="11"/>
      <c r="C144" s="11"/>
      <c r="D144" s="11"/>
    </row>
    <row r="145" spans="2:4" ht="12.75">
      <c r="B145" s="11"/>
      <c r="C145" s="11"/>
      <c r="D145" s="11"/>
    </row>
    <row r="146" spans="2:4" ht="12.75">
      <c r="B146" s="11"/>
      <c r="C146" s="11"/>
      <c r="D146" s="11"/>
    </row>
    <row r="147" spans="2:4" ht="12.75">
      <c r="B147" s="11"/>
      <c r="C147" s="11"/>
      <c r="D147" s="11"/>
    </row>
    <row r="148" spans="2:4" ht="12.75">
      <c r="B148" s="11"/>
      <c r="C148" s="11"/>
      <c r="D148" s="11"/>
    </row>
    <row r="149" spans="2:4" ht="12.75">
      <c r="B149" s="11"/>
      <c r="C149" s="11"/>
      <c r="D149" s="11"/>
    </row>
    <row r="150" spans="2:4" ht="12.75">
      <c r="B150" s="11"/>
      <c r="C150" s="11"/>
      <c r="D150" s="11"/>
    </row>
    <row r="151" spans="2:4" ht="12.75">
      <c r="B151" s="11"/>
      <c r="C151" s="11"/>
      <c r="D151" s="11"/>
    </row>
    <row r="152" spans="2:4" ht="12.75">
      <c r="B152" s="11"/>
      <c r="C152" s="11"/>
      <c r="D152" s="11"/>
    </row>
    <row r="153" spans="2:4" ht="12.75">
      <c r="B153" s="11"/>
      <c r="C153" s="11"/>
      <c r="D153" s="11"/>
    </row>
    <row r="154" spans="2:4" ht="12.75">
      <c r="B154" s="11"/>
      <c r="C154" s="11"/>
      <c r="D154" s="11"/>
    </row>
    <row r="155" spans="2:4" ht="12.75">
      <c r="B155" s="11"/>
      <c r="C155" s="11"/>
      <c r="D155" s="11"/>
    </row>
    <row r="156" spans="2:4" ht="12.75">
      <c r="B156" s="11"/>
      <c r="C156" s="11"/>
      <c r="D156" s="11"/>
    </row>
    <row r="157" spans="2:4" ht="12.75">
      <c r="B157" s="11"/>
      <c r="C157" s="11"/>
      <c r="D157" s="11"/>
    </row>
    <row r="158" spans="2:4" ht="12.75">
      <c r="B158" s="11"/>
      <c r="C158" s="11"/>
      <c r="D158" s="11"/>
    </row>
    <row r="159" spans="2:4" ht="12.75">
      <c r="B159" s="11"/>
      <c r="C159" s="11"/>
      <c r="D159" s="11"/>
    </row>
    <row r="160" spans="2:4" ht="12.75">
      <c r="B160" s="11"/>
      <c r="C160" s="11"/>
      <c r="D160" s="11"/>
    </row>
    <row r="161" spans="2:4" ht="12.75">
      <c r="B161" s="11"/>
      <c r="C161" s="11"/>
      <c r="D161" s="11"/>
    </row>
    <row r="162" spans="2:4" ht="12.75">
      <c r="B162" s="11"/>
      <c r="C162" s="11"/>
      <c r="D162" s="11"/>
    </row>
    <row r="163" spans="2:4" ht="12.75">
      <c r="B163" s="11"/>
      <c r="C163" s="11"/>
      <c r="D163" s="11"/>
    </row>
    <row r="164" spans="2:4" ht="12.75">
      <c r="B164" s="11"/>
      <c r="C164" s="11"/>
      <c r="D164" s="11"/>
    </row>
    <row r="165" spans="2:4" ht="12.75">
      <c r="B165" s="11"/>
      <c r="C165" s="11"/>
      <c r="D165" s="11"/>
    </row>
    <row r="166" spans="2:4" ht="12.75">
      <c r="B166" s="11"/>
      <c r="C166" s="11"/>
      <c r="D166" s="11"/>
    </row>
    <row r="167" spans="2:4" ht="12.75">
      <c r="B167" s="11"/>
      <c r="C167" s="11"/>
      <c r="D167" s="11"/>
    </row>
    <row r="168" spans="2:4" ht="12.75">
      <c r="B168" s="11"/>
      <c r="C168" s="11"/>
      <c r="D168" s="11"/>
    </row>
    <row r="169" spans="2:4" ht="12.75">
      <c r="B169" s="11"/>
      <c r="C169" s="11"/>
      <c r="D169" s="11"/>
    </row>
    <row r="170" spans="2:4" ht="12.75">
      <c r="B170" s="11"/>
      <c r="C170" s="11"/>
      <c r="D170" s="11"/>
    </row>
    <row r="171" spans="2:4" ht="12.75">
      <c r="B171" s="11"/>
      <c r="C171" s="11"/>
      <c r="D171" s="11"/>
    </row>
    <row r="172" spans="2:4" ht="12.75">
      <c r="B172" s="11"/>
      <c r="C172" s="11"/>
      <c r="D172" s="11"/>
    </row>
    <row r="173" spans="2:4" ht="12.75">
      <c r="B173" s="11"/>
      <c r="C173" s="11"/>
      <c r="D173" s="11"/>
    </row>
    <row r="174" spans="2:4" ht="12.75">
      <c r="B174" s="11"/>
      <c r="C174" s="11"/>
      <c r="D174" s="11"/>
    </row>
    <row r="175" spans="2:4" ht="12.75">
      <c r="B175" s="11"/>
      <c r="C175" s="11"/>
      <c r="D175" s="11"/>
    </row>
    <row r="176" spans="2:4" ht="12.75">
      <c r="B176" s="11"/>
      <c r="C176" s="11"/>
      <c r="D176" s="11"/>
    </row>
    <row r="177" spans="2:4" ht="12.75">
      <c r="B177" s="11"/>
      <c r="C177" s="11"/>
      <c r="D177" s="11"/>
    </row>
    <row r="178" spans="2:4" ht="12.75">
      <c r="B178" s="11"/>
      <c r="C178" s="11"/>
      <c r="D178" s="11"/>
    </row>
    <row r="179" spans="2:4" ht="12.75">
      <c r="B179" s="11"/>
      <c r="C179" s="11"/>
      <c r="D179" s="11"/>
    </row>
    <row r="180" spans="2:4" ht="12.75">
      <c r="B180" s="11"/>
      <c r="C180" s="11"/>
      <c r="D180" s="11"/>
    </row>
    <row r="181" spans="2:4" ht="12.75">
      <c r="B181" s="11"/>
      <c r="C181" s="11"/>
      <c r="D181" s="11"/>
    </row>
    <row r="182" spans="2:4" ht="12.75">
      <c r="B182" s="11"/>
      <c r="C182" s="11"/>
      <c r="D182" s="11"/>
    </row>
    <row r="183" spans="2:4" ht="12.75">
      <c r="B183" s="11"/>
      <c r="C183" s="11"/>
      <c r="D183" s="11"/>
    </row>
    <row r="184" spans="2:4" ht="12.75">
      <c r="B184" s="11"/>
      <c r="C184" s="11"/>
      <c r="D184" s="11"/>
    </row>
    <row r="185" spans="2:4" ht="12.75">
      <c r="B185" s="11"/>
      <c r="C185" s="11"/>
      <c r="D185" s="11"/>
    </row>
    <row r="186" spans="2:4" ht="12.75">
      <c r="B186" s="11"/>
      <c r="C186" s="11"/>
      <c r="D186" s="11"/>
    </row>
    <row r="187" spans="2:4" ht="12.75">
      <c r="B187" s="11"/>
      <c r="C187" s="11"/>
      <c r="D187" s="11"/>
    </row>
    <row r="188" spans="2:4" ht="12.75">
      <c r="B188" s="11"/>
      <c r="C188" s="11"/>
      <c r="D188" s="11"/>
    </row>
    <row r="189" spans="2:4" ht="12.75">
      <c r="B189" s="11"/>
      <c r="C189" s="11"/>
      <c r="D189" s="11"/>
    </row>
    <row r="190" spans="2:4" ht="12.75">
      <c r="B190" s="11"/>
      <c r="C190" s="11"/>
      <c r="D190" s="11"/>
    </row>
    <row r="191" spans="2:4" ht="12.75">
      <c r="B191" s="11"/>
      <c r="C191" s="11"/>
      <c r="D191" s="11"/>
    </row>
    <row r="192" spans="2:4" ht="12.75">
      <c r="B192" s="11"/>
      <c r="C192" s="11"/>
      <c r="D192" s="11"/>
    </row>
    <row r="193" spans="2:4" ht="12.75">
      <c r="B193" s="11"/>
      <c r="C193" s="11"/>
      <c r="D193" s="11"/>
    </row>
    <row r="194" spans="2:4" ht="12.75">
      <c r="B194" s="11"/>
      <c r="C194" s="11"/>
      <c r="D194" s="11"/>
    </row>
    <row r="195" spans="2:4" ht="12.75">
      <c r="B195" s="11"/>
      <c r="C195" s="11"/>
      <c r="D195" s="11"/>
    </row>
    <row r="196" spans="2:4" ht="12.75">
      <c r="B196" s="11"/>
      <c r="C196" s="11"/>
      <c r="D196" s="11"/>
    </row>
    <row r="197" spans="2:4" ht="12.75">
      <c r="B197" s="11"/>
      <c r="C197" s="11"/>
      <c r="D197" s="11"/>
    </row>
    <row r="198" spans="2:4" ht="12.75">
      <c r="B198" s="11"/>
      <c r="C198" s="11"/>
      <c r="D198" s="11"/>
    </row>
    <row r="199" spans="2:4" ht="12.75">
      <c r="B199" s="11"/>
      <c r="C199" s="11"/>
      <c r="D199" s="11"/>
    </row>
    <row r="200" spans="2:4" ht="12.75">
      <c r="B200" s="11"/>
      <c r="C200" s="11"/>
      <c r="D200" s="11"/>
    </row>
    <row r="201" spans="2:4" ht="12.75">
      <c r="B201" s="11"/>
      <c r="C201" s="11"/>
      <c r="D201" s="11"/>
    </row>
    <row r="202" spans="2:4" ht="12.75">
      <c r="B202" s="11"/>
      <c r="C202" s="11"/>
      <c r="D202" s="11"/>
    </row>
    <row r="203" spans="2:4" ht="12.75">
      <c r="B203" s="11"/>
      <c r="C203" s="11"/>
      <c r="D203" s="11"/>
    </row>
    <row r="204" spans="2:4" ht="12.75">
      <c r="B204" s="11"/>
      <c r="C204" s="11"/>
      <c r="D204" s="11"/>
    </row>
    <row r="205" spans="2:4" ht="12.75">
      <c r="B205" s="11"/>
      <c r="C205" s="11"/>
      <c r="D205" s="11"/>
    </row>
    <row r="206" spans="2:4" ht="12.75">
      <c r="B206" s="11"/>
      <c r="C206" s="11"/>
      <c r="D206" s="11"/>
    </row>
    <row r="207" spans="2:4" ht="12.75">
      <c r="B207" s="11"/>
      <c r="C207" s="11"/>
      <c r="D207" s="11"/>
    </row>
    <row r="208" spans="2:4" ht="12.75">
      <c r="B208" s="11"/>
      <c r="C208" s="11"/>
      <c r="D208" s="11"/>
    </row>
    <row r="209" spans="2:4" ht="12.75">
      <c r="B209" s="11"/>
      <c r="C209" s="11"/>
      <c r="D209" s="11"/>
    </row>
    <row r="210" spans="2:4" ht="12.75">
      <c r="B210" s="11"/>
      <c r="C210" s="11"/>
      <c r="D210" s="11"/>
    </row>
    <row r="211" spans="2:4" ht="12.75">
      <c r="B211" s="11"/>
      <c r="C211" s="11"/>
      <c r="D211" s="11"/>
    </row>
    <row r="212" spans="2:4" ht="12.75">
      <c r="B212" s="11"/>
      <c r="C212" s="11"/>
      <c r="D212" s="11"/>
    </row>
    <row r="213" spans="2:4" ht="12.75">
      <c r="B213" s="11"/>
      <c r="C213" s="11"/>
      <c r="D213" s="11"/>
    </row>
    <row r="214" spans="2:4" ht="12.75">
      <c r="B214" s="11"/>
      <c r="C214" s="11"/>
      <c r="D214" s="11"/>
    </row>
    <row r="215" spans="2:4" ht="12.75">
      <c r="B215" s="11"/>
      <c r="C215" s="11"/>
      <c r="D215" s="11"/>
    </row>
    <row r="216" spans="2:4" ht="12.75">
      <c r="B216" s="11"/>
      <c r="C216" s="11"/>
      <c r="D216" s="11"/>
    </row>
    <row r="217" spans="2:4" ht="12.75">
      <c r="B217" s="11"/>
      <c r="C217" s="11"/>
      <c r="D217" s="11"/>
    </row>
    <row r="218" spans="2:4" ht="12.75">
      <c r="B218" s="11"/>
      <c r="C218" s="11"/>
      <c r="D218" s="11"/>
    </row>
    <row r="219" spans="2:4" ht="12.75">
      <c r="B219" s="11"/>
      <c r="C219" s="11"/>
      <c r="D219" s="11"/>
    </row>
    <row r="220" spans="2:4" ht="12.75">
      <c r="B220" s="11"/>
      <c r="C220" s="11"/>
      <c r="D220" s="11"/>
    </row>
    <row r="221" spans="2:4" ht="12.75">
      <c r="B221" s="11"/>
      <c r="C221" s="11"/>
      <c r="D221" s="11"/>
    </row>
    <row r="222" spans="2:4" ht="12.75">
      <c r="B222" s="11"/>
      <c r="C222" s="11"/>
      <c r="D222" s="11"/>
    </row>
    <row r="223" spans="2:4" ht="12.75">
      <c r="B223" s="11"/>
      <c r="C223" s="11"/>
      <c r="D223" s="11"/>
    </row>
    <row r="224" spans="2:4" ht="12.75">
      <c r="B224" s="11"/>
      <c r="C224" s="11"/>
      <c r="D224" s="11"/>
    </row>
    <row r="225" spans="2:4" ht="12.75">
      <c r="B225" s="11"/>
      <c r="C225" s="11"/>
      <c r="D225" s="11"/>
    </row>
    <row r="226" spans="2:4" ht="12.75">
      <c r="B226" s="11"/>
      <c r="C226" s="11"/>
      <c r="D226" s="11"/>
    </row>
    <row r="227" spans="2:4" ht="12.75">
      <c r="B227" s="11"/>
      <c r="C227" s="11"/>
      <c r="D227" s="11"/>
    </row>
    <row r="228" spans="2:4" ht="12.75">
      <c r="B228" s="11"/>
      <c r="C228" s="11"/>
      <c r="D228" s="11"/>
    </row>
    <row r="229" spans="2:4" ht="12.75">
      <c r="B229" s="11"/>
      <c r="C229" s="11"/>
      <c r="D229" s="11"/>
    </row>
    <row r="230" spans="2:4" ht="12.75">
      <c r="B230" s="11"/>
      <c r="C230" s="11"/>
      <c r="D230" s="11"/>
    </row>
    <row r="231" spans="2:4" ht="12.75">
      <c r="B231" s="11"/>
      <c r="C231" s="11"/>
      <c r="D231" s="11"/>
    </row>
    <row r="232" spans="2:4" ht="12.75">
      <c r="B232" s="11"/>
      <c r="C232" s="11"/>
      <c r="D232" s="11"/>
    </row>
    <row r="233" spans="2:4" ht="12.75">
      <c r="B233" s="11"/>
      <c r="C233" s="11"/>
      <c r="D233" s="11"/>
    </row>
    <row r="234" spans="2:4" ht="12.75">
      <c r="B234" s="11"/>
      <c r="C234" s="11"/>
      <c r="D234" s="11"/>
    </row>
    <row r="235" spans="2:4" ht="12.75">
      <c r="B235" s="11"/>
      <c r="C235" s="11"/>
      <c r="D235" s="11"/>
    </row>
    <row r="236" spans="2:4" ht="12.75">
      <c r="B236" s="11"/>
      <c r="C236" s="11"/>
      <c r="D236" s="11"/>
    </row>
    <row r="237" spans="2:4" ht="12.75">
      <c r="B237" s="11"/>
      <c r="C237" s="11"/>
      <c r="D237" s="11"/>
    </row>
    <row r="238" spans="2:4" ht="12.75">
      <c r="B238" s="11"/>
      <c r="C238" s="11"/>
      <c r="D238" s="11"/>
    </row>
    <row r="239" spans="2:4" ht="12.75">
      <c r="B239" s="11"/>
      <c r="C239" s="11"/>
      <c r="D239" s="11"/>
    </row>
    <row r="240" spans="2:4" ht="12.75">
      <c r="B240" s="11"/>
      <c r="C240" s="11"/>
      <c r="D240" s="11"/>
    </row>
    <row r="241" spans="2:4" ht="12.75">
      <c r="B241" s="11"/>
      <c r="C241" s="11"/>
      <c r="D241" s="11"/>
    </row>
    <row r="242" spans="2:4" ht="12.75">
      <c r="B242" s="11"/>
      <c r="C242" s="11"/>
      <c r="D242" s="11"/>
    </row>
    <row r="243" spans="2:4" ht="12.75">
      <c r="B243" s="11"/>
      <c r="C243" s="11"/>
      <c r="D243" s="11"/>
    </row>
    <row r="244" spans="2:4" ht="12.75">
      <c r="B244" s="11"/>
      <c r="C244" s="11"/>
      <c r="D244" s="11"/>
    </row>
    <row r="245" spans="2:4" ht="12.75">
      <c r="B245" s="11"/>
      <c r="C245" s="11"/>
      <c r="D245" s="11"/>
    </row>
    <row r="246" spans="2:4" ht="12.75">
      <c r="B246" s="11"/>
      <c r="C246" s="11"/>
      <c r="D246" s="11"/>
    </row>
    <row r="247" spans="2:4" ht="12.75">
      <c r="B247" s="11"/>
      <c r="C247" s="11"/>
      <c r="D247" s="11"/>
    </row>
    <row r="248" spans="2:4" ht="12.75">
      <c r="B248" s="11"/>
      <c r="C248" s="11"/>
      <c r="D248" s="11"/>
    </row>
    <row r="249" spans="2:4" ht="12.75">
      <c r="B249" s="11"/>
      <c r="C249" s="11"/>
      <c r="D249" s="11"/>
    </row>
    <row r="250" spans="2:4" ht="12.75">
      <c r="B250" s="11"/>
      <c r="C250" s="11"/>
      <c r="D250" s="11"/>
    </row>
    <row r="251" spans="2:4" ht="12.75">
      <c r="B251" s="11"/>
      <c r="C251" s="11"/>
      <c r="D251" s="11"/>
    </row>
    <row r="252" spans="2:4" ht="12.75">
      <c r="B252" s="11"/>
      <c r="C252" s="11"/>
      <c r="D252" s="11"/>
    </row>
    <row r="253" spans="2:4" ht="12.75">
      <c r="B253" s="11"/>
      <c r="C253" s="11"/>
      <c r="D253" s="11"/>
    </row>
    <row r="254" spans="2:4" ht="12.75">
      <c r="B254" s="11"/>
      <c r="C254" s="11"/>
      <c r="D254" s="11"/>
    </row>
    <row r="255" spans="2:4" ht="12.75">
      <c r="B255" s="11"/>
      <c r="C255" s="11"/>
      <c r="D255" s="11"/>
    </row>
    <row r="256" spans="2:4" ht="12.75">
      <c r="B256" s="11"/>
      <c r="C256" s="11"/>
      <c r="D256" s="11"/>
    </row>
    <row r="257" spans="2:4" ht="12.75">
      <c r="B257" s="11"/>
      <c r="C257" s="11"/>
      <c r="D257" s="11"/>
    </row>
    <row r="258" spans="2:4" ht="12.75">
      <c r="B258" s="11"/>
      <c r="C258" s="11"/>
      <c r="D258" s="11"/>
    </row>
    <row r="259" spans="2:4" ht="12.75">
      <c r="B259" s="11"/>
      <c r="C259" s="11"/>
      <c r="D259" s="11"/>
    </row>
    <row r="260" spans="2:4" ht="12.75">
      <c r="B260" s="11"/>
      <c r="C260" s="11"/>
      <c r="D260" s="11"/>
    </row>
    <row r="261" spans="2:4" ht="12.75">
      <c r="B261" s="11"/>
      <c r="C261" s="11"/>
      <c r="D261" s="11"/>
    </row>
    <row r="262" spans="2:4" ht="12.75">
      <c r="B262" s="11"/>
      <c r="C262" s="11"/>
      <c r="D262" s="11"/>
    </row>
    <row r="263" spans="2:4" ht="12.75">
      <c r="B263" s="11"/>
      <c r="C263" s="11"/>
      <c r="D263" s="11"/>
    </row>
    <row r="264" spans="2:4" ht="12.75">
      <c r="B264" s="11"/>
      <c r="C264" s="11"/>
      <c r="D264" s="11"/>
    </row>
    <row r="265" spans="2:4" ht="12.75">
      <c r="B265" s="11"/>
      <c r="C265" s="11"/>
      <c r="D265" s="11"/>
    </row>
    <row r="266" spans="2:4" ht="12.75">
      <c r="B266" s="11"/>
      <c r="C266" s="11"/>
      <c r="D266" s="11"/>
    </row>
    <row r="267" spans="2:4" ht="12.75">
      <c r="B267" s="11"/>
      <c r="C267" s="11"/>
      <c r="D267" s="11"/>
    </row>
    <row r="268" spans="2:4" ht="12.75">
      <c r="B268" s="11"/>
      <c r="C268" s="11"/>
      <c r="D268" s="11"/>
    </row>
    <row r="269" spans="2:4" ht="12.75">
      <c r="B269" s="11"/>
      <c r="C269" s="11"/>
      <c r="D269" s="11"/>
    </row>
    <row r="270" spans="2:4" ht="12.75">
      <c r="B270" s="11"/>
      <c r="C270" s="11"/>
      <c r="D270" s="11"/>
    </row>
    <row r="271" spans="2:4" ht="12.75">
      <c r="B271" s="11"/>
      <c r="C271" s="11"/>
      <c r="D271" s="11"/>
    </row>
    <row r="272" spans="2:4" ht="12.75">
      <c r="B272" s="11"/>
      <c r="C272" s="11"/>
      <c r="D272" s="11"/>
    </row>
    <row r="273" spans="2:4" ht="12.75">
      <c r="B273" s="11"/>
      <c r="C273" s="11"/>
      <c r="D273" s="11"/>
    </row>
    <row r="274" spans="2:4" ht="12.75">
      <c r="B274" s="11"/>
      <c r="C274" s="11"/>
      <c r="D274" s="11"/>
    </row>
    <row r="275" spans="2:4" ht="12.75">
      <c r="B275" s="11"/>
      <c r="C275" s="11"/>
      <c r="D275" s="11"/>
    </row>
    <row r="276" spans="2:4" ht="12.75">
      <c r="B276" s="11"/>
      <c r="C276" s="11"/>
      <c r="D276" s="11"/>
    </row>
    <row r="277" spans="2:4" ht="12.75">
      <c r="B277" s="11"/>
      <c r="C277" s="11"/>
      <c r="D277" s="11"/>
    </row>
    <row r="278" spans="2:4" ht="12.75">
      <c r="B278" s="11"/>
      <c r="C278" s="11"/>
      <c r="D278" s="11"/>
    </row>
    <row r="279" spans="2:4" ht="12.75">
      <c r="B279" s="11"/>
      <c r="C279" s="11"/>
      <c r="D279" s="11"/>
    </row>
    <row r="280" spans="2:4" ht="12.75">
      <c r="B280" s="11"/>
      <c r="C280" s="11"/>
      <c r="D280" s="11"/>
    </row>
    <row r="281" spans="2:4" ht="12.75">
      <c r="B281" s="11"/>
      <c r="C281" s="11"/>
      <c r="D281" s="11"/>
    </row>
    <row r="282" spans="2:4" ht="12.75">
      <c r="B282" s="11"/>
      <c r="C282" s="11"/>
      <c r="D282" s="11"/>
    </row>
    <row r="283" spans="2:4" ht="12.75">
      <c r="B283" s="11"/>
      <c r="C283" s="11"/>
      <c r="D283" s="11"/>
    </row>
    <row r="284" spans="2:4" ht="12.75">
      <c r="B284" s="11"/>
      <c r="C284" s="11"/>
      <c r="D284" s="11"/>
    </row>
    <row r="285" spans="2:4" ht="12.75">
      <c r="B285" s="11"/>
      <c r="C285" s="11"/>
      <c r="D285" s="11"/>
    </row>
    <row r="286" spans="2:4" ht="12.75">
      <c r="B286" s="11"/>
      <c r="C286" s="11"/>
      <c r="D286" s="11"/>
    </row>
    <row r="287" spans="2:4" ht="12.75">
      <c r="B287" s="11"/>
      <c r="C287" s="11"/>
      <c r="D287" s="11"/>
    </row>
    <row r="288" spans="2:4" ht="12.75">
      <c r="B288" s="11"/>
      <c r="C288" s="11"/>
      <c r="D288" s="11"/>
    </row>
    <row r="289" spans="2:4" ht="12.75">
      <c r="B289" s="11"/>
      <c r="C289" s="11"/>
      <c r="D289" s="11"/>
    </row>
    <row r="290" spans="2:4" ht="12.75">
      <c r="B290" s="11"/>
      <c r="C290" s="11"/>
      <c r="D290" s="11"/>
    </row>
    <row r="291" spans="2:4" ht="12.75">
      <c r="B291" s="11"/>
      <c r="C291" s="11"/>
      <c r="D291" s="11"/>
    </row>
    <row r="292" spans="2:4" ht="12.75">
      <c r="B292" s="11"/>
      <c r="C292" s="11"/>
      <c r="D292" s="11"/>
    </row>
    <row r="293" spans="2:4" ht="12.75">
      <c r="B293" s="11"/>
      <c r="C293" s="11"/>
      <c r="D293" s="11"/>
    </row>
    <row r="294" spans="2:4" ht="12.75">
      <c r="B294" s="11"/>
      <c r="C294" s="11"/>
      <c r="D294" s="11"/>
    </row>
    <row r="295" spans="2:4" ht="12.75">
      <c r="B295" s="11"/>
      <c r="C295" s="11"/>
      <c r="D295" s="11"/>
    </row>
    <row r="296" spans="2:4" ht="12.75">
      <c r="B296" s="11"/>
      <c r="C296" s="11"/>
      <c r="D296" s="11"/>
    </row>
    <row r="297" spans="2:4" ht="12.75">
      <c r="B297" s="11"/>
      <c r="C297" s="11"/>
      <c r="D297" s="11"/>
    </row>
    <row r="298" spans="2:4" ht="12.75">
      <c r="B298" s="11"/>
      <c r="C298" s="11"/>
      <c r="D298" s="11"/>
    </row>
    <row r="299" spans="2:4" ht="12.75">
      <c r="B299" s="11"/>
      <c r="C299" s="11"/>
      <c r="D299" s="11"/>
    </row>
    <row r="300" spans="2:4" ht="12.75">
      <c r="B300" s="11"/>
      <c r="C300" s="11"/>
      <c r="D300" s="11"/>
    </row>
    <row r="301" spans="2:4" ht="12.75">
      <c r="B301" s="11"/>
      <c r="C301" s="11"/>
      <c r="D301" s="11"/>
    </row>
    <row r="302" spans="2:4" ht="12.75">
      <c r="B302" s="11"/>
      <c r="C302" s="11"/>
      <c r="D302" s="11"/>
    </row>
    <row r="303" spans="2:4" ht="12.75">
      <c r="B303" s="11"/>
      <c r="C303" s="11"/>
      <c r="D303" s="11"/>
    </row>
    <row r="304" spans="2:4" ht="12.75">
      <c r="B304" s="11"/>
      <c r="C304" s="11"/>
      <c r="D304" s="11"/>
    </row>
    <row r="305" spans="2:4" ht="12.75">
      <c r="B305" s="11"/>
      <c r="C305" s="11"/>
      <c r="D305" s="11"/>
    </row>
    <row r="306" spans="2:4" ht="12.75">
      <c r="B306" s="11"/>
      <c r="C306" s="11"/>
      <c r="D306" s="11"/>
    </row>
    <row r="307" spans="2:4" ht="12.75">
      <c r="B307" s="11"/>
      <c r="C307" s="11"/>
      <c r="D307" s="11"/>
    </row>
    <row r="308" spans="2:4" ht="12.75">
      <c r="B308" s="11"/>
      <c r="C308" s="11"/>
      <c r="D308" s="11"/>
    </row>
    <row r="309" spans="2:4" ht="12.75">
      <c r="B309" s="11"/>
      <c r="C309" s="11"/>
      <c r="D309" s="11"/>
    </row>
    <row r="310" spans="2:4" ht="12.75">
      <c r="B310" s="11"/>
      <c r="C310" s="11"/>
      <c r="D310" s="11"/>
    </row>
    <row r="311" spans="2:4" ht="12.75">
      <c r="B311" s="11"/>
      <c r="C311" s="11"/>
      <c r="D311" s="11"/>
    </row>
    <row r="312" spans="2:4" ht="12.75">
      <c r="B312" s="11"/>
      <c r="C312" s="11"/>
      <c r="D312" s="11"/>
    </row>
    <row r="313" spans="2:4" ht="12.75">
      <c r="B313" s="11"/>
      <c r="C313" s="11"/>
      <c r="D313" s="11"/>
    </row>
    <row r="314" spans="2:4" ht="12.75">
      <c r="B314" s="11"/>
      <c r="C314" s="11"/>
      <c r="D314" s="11"/>
    </row>
    <row r="315" spans="2:4" ht="12.75">
      <c r="B315" s="11"/>
      <c r="C315" s="11"/>
      <c r="D315" s="11"/>
    </row>
    <row r="316" spans="2:4" ht="12.75">
      <c r="B316" s="11"/>
      <c r="C316" s="11"/>
      <c r="D316" s="11"/>
    </row>
    <row r="317" spans="2:4" ht="12.75">
      <c r="B317" s="11"/>
      <c r="C317" s="11"/>
      <c r="D317" s="11"/>
    </row>
    <row r="318" spans="2:4" ht="12.75">
      <c r="B318" s="11"/>
      <c r="C318" s="11"/>
      <c r="D318" s="11"/>
    </row>
    <row r="319" spans="2:4" ht="12.75">
      <c r="B319" s="11"/>
      <c r="C319" s="11"/>
      <c r="D319" s="11"/>
    </row>
    <row r="320" spans="2:4" ht="12.75">
      <c r="B320" s="11"/>
      <c r="C320" s="11"/>
      <c r="D320" s="11"/>
    </row>
    <row r="321" spans="2:4" ht="12.75">
      <c r="B321" s="11"/>
      <c r="C321" s="11"/>
      <c r="D321" s="11"/>
    </row>
    <row r="322" spans="2:4" ht="12.75">
      <c r="B322" s="11"/>
      <c r="C322" s="11"/>
      <c r="D322" s="11"/>
    </row>
    <row r="323" spans="2:4" ht="12.75">
      <c r="B323" s="11"/>
      <c r="C323" s="11"/>
      <c r="D323" s="11"/>
    </row>
    <row r="324" spans="2:4" ht="12.75">
      <c r="B324" s="11"/>
      <c r="C324" s="11"/>
      <c r="D324" s="11"/>
    </row>
    <row r="325" spans="2:4" ht="12.75">
      <c r="B325" s="11"/>
      <c r="C325" s="11"/>
      <c r="D325" s="11"/>
    </row>
    <row r="326" spans="2:4" ht="12.75">
      <c r="B326" s="11"/>
      <c r="C326" s="11"/>
      <c r="D326" s="11"/>
    </row>
    <row r="327" spans="2:4" ht="12.75">
      <c r="B327" s="11"/>
      <c r="C327" s="11"/>
      <c r="D327" s="11"/>
    </row>
    <row r="328" spans="2:4" ht="12.75">
      <c r="B328" s="11"/>
      <c r="C328" s="11"/>
      <c r="D328" s="11"/>
    </row>
    <row r="329" spans="2:4" ht="12.75">
      <c r="B329" s="11"/>
      <c r="C329" s="11"/>
      <c r="D329" s="11"/>
    </row>
    <row r="330" spans="2:4" ht="12.75">
      <c r="B330" s="11"/>
      <c r="C330" s="11"/>
      <c r="D330" s="11"/>
    </row>
    <row r="331" spans="2:4" ht="12.75">
      <c r="B331" s="11"/>
      <c r="C331" s="11"/>
      <c r="D331" s="11"/>
    </row>
    <row r="332" spans="2:4" ht="12.75">
      <c r="B332" s="11"/>
      <c r="C332" s="11"/>
      <c r="D332" s="11"/>
    </row>
    <row r="333" spans="2:4" ht="12.75">
      <c r="B333" s="11"/>
      <c r="C333" s="11"/>
      <c r="D333" s="11"/>
    </row>
    <row r="334" spans="2:4" ht="12.75">
      <c r="B334" s="11"/>
      <c r="C334" s="11"/>
      <c r="D334" s="11"/>
    </row>
    <row r="335" spans="2:4" ht="12.75">
      <c r="B335" s="11"/>
      <c r="C335" s="11"/>
      <c r="D335" s="11"/>
    </row>
    <row r="336" spans="2:4" ht="12.75">
      <c r="B336" s="11"/>
      <c r="C336" s="11"/>
      <c r="D336" s="11"/>
    </row>
    <row r="337" spans="2:4" ht="12.75">
      <c r="B337" s="11"/>
      <c r="C337" s="11"/>
      <c r="D337" s="11"/>
    </row>
    <row r="338" spans="2:4" ht="12.75">
      <c r="B338" s="11"/>
      <c r="C338" s="11"/>
      <c r="D338" s="11"/>
    </row>
    <row r="339" spans="2:4" ht="12.75">
      <c r="B339" s="11"/>
      <c r="C339" s="11"/>
      <c r="D339" s="11"/>
    </row>
    <row r="340" spans="2:4" ht="12.75">
      <c r="B340" s="11"/>
      <c r="C340" s="11"/>
      <c r="D340" s="11"/>
    </row>
    <row r="341" spans="2:4" ht="12.75">
      <c r="B341" s="11"/>
      <c r="C341" s="11"/>
      <c r="D341" s="11"/>
    </row>
    <row r="342" spans="2:4" ht="12.75">
      <c r="B342" s="11"/>
      <c r="C342" s="11"/>
      <c r="D342" s="11"/>
    </row>
    <row r="343" spans="2:4" ht="12.75">
      <c r="B343" s="11"/>
      <c r="C343" s="11"/>
      <c r="D343" s="11"/>
    </row>
    <row r="344" spans="2:4" ht="12.75">
      <c r="B344" s="11"/>
      <c r="C344" s="11"/>
      <c r="D344" s="11"/>
    </row>
    <row r="345" spans="2:4" ht="12.75">
      <c r="B345" s="11"/>
      <c r="C345" s="11"/>
      <c r="D345" s="11"/>
    </row>
    <row r="346" spans="2:4" ht="12.75">
      <c r="B346" s="11"/>
      <c r="C346" s="11"/>
      <c r="D346" s="11"/>
    </row>
    <row r="347" spans="2:4" ht="12.75">
      <c r="B347" s="11"/>
      <c r="C347" s="11"/>
      <c r="D347" s="11"/>
    </row>
    <row r="348" spans="2:4" ht="12.75">
      <c r="B348" s="11"/>
      <c r="C348" s="11"/>
      <c r="D348" s="11"/>
    </row>
    <row r="349" spans="2:4" ht="12.75">
      <c r="B349" s="11"/>
      <c r="C349" s="11"/>
      <c r="D349" s="11"/>
    </row>
    <row r="350" spans="2:4" ht="12.75">
      <c r="B350" s="11"/>
      <c r="C350" s="11"/>
      <c r="D350" s="11"/>
    </row>
    <row r="351" spans="2:4" ht="12.75">
      <c r="B351" s="11"/>
      <c r="C351" s="11"/>
      <c r="D351" s="11"/>
    </row>
    <row r="352" spans="2:4" ht="12.75">
      <c r="B352" s="11"/>
      <c r="C352" s="11"/>
      <c r="D352" s="11"/>
    </row>
    <row r="353" spans="2:4" ht="12.75">
      <c r="B353" s="11"/>
      <c r="C353" s="11"/>
      <c r="D353" s="11"/>
    </row>
    <row r="354" spans="2:4" ht="12.75">
      <c r="B354" s="11"/>
      <c r="C354" s="11"/>
      <c r="D354" s="11"/>
    </row>
    <row r="355" spans="2:4" ht="12.75">
      <c r="B355" s="11"/>
      <c r="C355" s="11"/>
      <c r="D355" s="11"/>
    </row>
    <row r="356" spans="2:4" ht="12.75">
      <c r="B356" s="11"/>
      <c r="C356" s="11"/>
      <c r="D356" s="11"/>
    </row>
    <row r="357" spans="2:4" ht="12.75">
      <c r="B357" s="11"/>
      <c r="C357" s="11"/>
      <c r="D357" s="11"/>
    </row>
    <row r="358" spans="2:4" ht="12.75">
      <c r="B358" s="11"/>
      <c r="C358" s="11"/>
      <c r="D358" s="11"/>
    </row>
    <row r="359" spans="2:4" ht="12.75">
      <c r="B359" s="11"/>
      <c r="C359" s="11"/>
      <c r="D359" s="11"/>
    </row>
    <row r="360" spans="2:4" ht="12.75">
      <c r="B360" s="11"/>
      <c r="C360" s="11"/>
      <c r="D360" s="11"/>
    </row>
    <row r="361" spans="2:4" ht="12.75">
      <c r="B361" s="11"/>
      <c r="C361" s="11"/>
      <c r="D361" s="11"/>
    </row>
    <row r="362" spans="2:4" ht="12.75">
      <c r="B362" s="11"/>
      <c r="C362" s="11"/>
      <c r="D362" s="11"/>
    </row>
    <row r="363" spans="2:4" ht="12.75">
      <c r="B363" s="11"/>
      <c r="C363" s="11"/>
      <c r="D363" s="11"/>
    </row>
    <row r="364" spans="2:4" ht="12.75">
      <c r="B364" s="11"/>
      <c r="C364" s="11"/>
      <c r="D364" s="11"/>
    </row>
    <row r="365" spans="2:4" ht="12.75">
      <c r="B365" s="11"/>
      <c r="C365" s="11"/>
      <c r="D365" s="11"/>
    </row>
    <row r="366" spans="2:4" ht="12.75">
      <c r="B366" s="11"/>
      <c r="C366" s="11"/>
      <c r="D366" s="11"/>
    </row>
    <row r="367" spans="2:4" ht="12.75">
      <c r="B367" s="11"/>
      <c r="C367" s="11"/>
      <c r="D367" s="11"/>
    </row>
    <row r="368" spans="2:4" ht="12.75">
      <c r="B368" s="11"/>
      <c r="C368" s="11"/>
      <c r="D368" s="11"/>
    </row>
    <row r="369" spans="2:4" ht="12.75">
      <c r="B369" s="11"/>
      <c r="C369" s="11"/>
      <c r="D369" s="11"/>
    </row>
    <row r="370" spans="2:4" ht="12.75">
      <c r="B370" s="11"/>
      <c r="C370" s="11"/>
      <c r="D370" s="11"/>
    </row>
    <row r="371" spans="2:4" ht="12.75">
      <c r="B371" s="11"/>
      <c r="C371" s="11"/>
      <c r="D371" s="11"/>
    </row>
    <row r="372" spans="2:4" ht="12.75">
      <c r="B372" s="11"/>
      <c r="C372" s="11"/>
      <c r="D372" s="11"/>
    </row>
    <row r="373" spans="2:4" ht="12.75">
      <c r="B373" s="11"/>
      <c r="C373" s="11"/>
      <c r="D373" s="11"/>
    </row>
    <row r="374" spans="2:4" ht="12.75">
      <c r="B374" s="11"/>
      <c r="C374" s="11"/>
      <c r="D374" s="11"/>
    </row>
    <row r="375" spans="2:4" ht="12.75">
      <c r="B375" s="11"/>
      <c r="C375" s="11"/>
      <c r="D375" s="11"/>
    </row>
    <row r="376" spans="2:4" ht="12.75">
      <c r="B376" s="11"/>
      <c r="C376" s="11"/>
      <c r="D376" s="11"/>
    </row>
    <row r="377" spans="2:4" ht="12.75">
      <c r="B377" s="11"/>
      <c r="C377" s="11"/>
      <c r="D377" s="11"/>
    </row>
    <row r="378" spans="2:4" ht="12.75">
      <c r="B378" s="11"/>
      <c r="C378" s="11"/>
      <c r="D378" s="11"/>
    </row>
    <row r="379" spans="2:4" ht="12.75">
      <c r="B379" s="11"/>
      <c r="C379" s="11"/>
      <c r="D379" s="11"/>
    </row>
    <row r="380" spans="2:4" ht="12.75">
      <c r="B380" s="11"/>
      <c r="C380" s="11"/>
      <c r="D380" s="11"/>
    </row>
    <row r="381" spans="2:4" ht="12.75">
      <c r="B381" s="11"/>
      <c r="C381" s="11"/>
      <c r="D381" s="11"/>
    </row>
    <row r="382" spans="2:4" ht="12.75">
      <c r="B382" s="11"/>
      <c r="C382" s="11"/>
      <c r="D382" s="11"/>
    </row>
    <row r="383" spans="2:4" ht="12.75">
      <c r="B383" s="11"/>
      <c r="C383" s="11"/>
      <c r="D383" s="11"/>
    </row>
    <row r="384" spans="2:4" ht="12.75">
      <c r="B384" s="11"/>
      <c r="C384" s="11"/>
      <c r="D384" s="11"/>
    </row>
    <row r="385" spans="2:4" ht="12.75">
      <c r="B385" s="11"/>
      <c r="C385" s="11"/>
      <c r="D385" s="11"/>
    </row>
    <row r="386" spans="2:4" ht="12.75">
      <c r="B386" s="11"/>
      <c r="C386" s="11"/>
      <c r="D386" s="11"/>
    </row>
    <row r="387" spans="2:4" ht="12.75">
      <c r="B387" s="11"/>
      <c r="C387" s="11"/>
      <c r="D387" s="11"/>
    </row>
    <row r="388" spans="2:4" ht="12.75">
      <c r="B388" s="11"/>
      <c r="C388" s="11"/>
      <c r="D388" s="11"/>
    </row>
    <row r="389" spans="2:4" ht="12.75">
      <c r="B389" s="11"/>
      <c r="C389" s="11"/>
      <c r="D389" s="11"/>
    </row>
    <row r="390" spans="2:4" ht="12.75">
      <c r="B390" s="11"/>
      <c r="C390" s="11"/>
      <c r="D390" s="11"/>
    </row>
    <row r="391" spans="2:4" ht="12.75">
      <c r="B391" s="11"/>
      <c r="C391" s="11"/>
      <c r="D391" s="11"/>
    </row>
    <row r="392" spans="2:4" ht="12.75">
      <c r="B392" s="11"/>
      <c r="C392" s="11"/>
      <c r="D392" s="11"/>
    </row>
    <row r="393" spans="2:4" ht="12.75">
      <c r="B393" s="11"/>
      <c r="C393" s="11"/>
      <c r="D393" s="11"/>
    </row>
    <row r="394" spans="2:4" ht="12.75">
      <c r="B394" s="11"/>
      <c r="C394" s="11"/>
      <c r="D394" s="11"/>
    </row>
    <row r="395" spans="2:4" ht="12.75">
      <c r="B395" s="11"/>
      <c r="C395" s="11"/>
      <c r="D395" s="11"/>
    </row>
    <row r="396" spans="2:4" ht="12.75">
      <c r="B396" s="11"/>
      <c r="C396" s="11"/>
      <c r="D396" s="11"/>
    </row>
    <row r="397" spans="2:4" ht="12.75">
      <c r="B397" s="11"/>
      <c r="C397" s="11"/>
      <c r="D397" s="11"/>
    </row>
    <row r="398" spans="2:4" ht="12.75">
      <c r="B398" s="11"/>
      <c r="C398" s="11"/>
      <c r="D398" s="11"/>
    </row>
    <row r="399" spans="2:4" ht="12.75">
      <c r="B399" s="11"/>
      <c r="C399" s="11"/>
      <c r="D399" s="11"/>
    </row>
    <row r="400" spans="2:4" ht="12.75">
      <c r="B400" s="11"/>
      <c r="C400" s="11"/>
      <c r="D400" s="11"/>
    </row>
    <row r="401" spans="2:4" ht="12.75">
      <c r="B401" s="11"/>
      <c r="C401" s="11"/>
      <c r="D401" s="11"/>
    </row>
    <row r="402" spans="2:4" ht="12.75">
      <c r="B402" s="11"/>
      <c r="C402" s="11"/>
      <c r="D402" s="11"/>
    </row>
    <row r="403" spans="2:4" ht="12.75">
      <c r="B403" s="11"/>
      <c r="C403" s="11"/>
      <c r="D403" s="11"/>
    </row>
    <row r="404" spans="2:4" ht="12.75">
      <c r="B404" s="11"/>
      <c r="C404" s="11"/>
      <c r="D404" s="11"/>
    </row>
    <row r="405" spans="2:4" ht="12.75">
      <c r="B405" s="11"/>
      <c r="C405" s="11"/>
      <c r="D405" s="11"/>
    </row>
    <row r="406" spans="2:4" ht="12.75">
      <c r="B406" s="11"/>
      <c r="C406" s="11"/>
      <c r="D406" s="11"/>
    </row>
    <row r="407" spans="2:4" ht="12.75">
      <c r="B407" s="11"/>
      <c r="C407" s="11"/>
      <c r="D407" s="11"/>
    </row>
    <row r="408" spans="2:4" ht="12.75">
      <c r="B408" s="11"/>
      <c r="C408" s="11"/>
      <c r="D408" s="11"/>
    </row>
    <row r="409" spans="2:4" ht="12.75">
      <c r="B409" s="11"/>
      <c r="C409" s="11"/>
      <c r="D409" s="11"/>
    </row>
    <row r="410" spans="2:4" ht="12.75">
      <c r="B410" s="11"/>
      <c r="C410" s="11"/>
      <c r="D410" s="11"/>
    </row>
    <row r="411" spans="2:4" ht="12.75">
      <c r="B411" s="11"/>
      <c r="C411" s="11"/>
      <c r="D411" s="11"/>
    </row>
    <row r="412" spans="2:4" ht="12.75">
      <c r="B412" s="11"/>
      <c r="C412" s="11"/>
      <c r="D412" s="11"/>
    </row>
    <row r="413" spans="2:4" ht="12.75">
      <c r="B413" s="11"/>
      <c r="C413" s="11"/>
      <c r="D413" s="11"/>
    </row>
    <row r="414" spans="2:4" ht="12.75">
      <c r="B414" s="11"/>
      <c r="C414" s="11"/>
      <c r="D414" s="11"/>
    </row>
    <row r="415" spans="2:4" ht="12.75">
      <c r="B415" s="11"/>
      <c r="C415" s="11"/>
      <c r="D415" s="11"/>
    </row>
    <row r="416" spans="2:4" ht="12.75">
      <c r="B416" s="11"/>
      <c r="C416" s="11"/>
      <c r="D416" s="11"/>
    </row>
    <row r="417" spans="2:4" ht="12.75">
      <c r="B417" s="11"/>
      <c r="C417" s="11"/>
      <c r="D417" s="11"/>
    </row>
    <row r="418" spans="2:4" ht="12.75">
      <c r="B418" s="11"/>
      <c r="C418" s="11"/>
      <c r="D418" s="11"/>
    </row>
    <row r="419" spans="2:4" ht="12.75">
      <c r="B419" s="11"/>
      <c r="C419" s="11"/>
      <c r="D419" s="11"/>
    </row>
    <row r="420" spans="2:4" ht="12.75">
      <c r="B420" s="11"/>
      <c r="C420" s="11"/>
      <c r="D420" s="11"/>
    </row>
    <row r="421" spans="2:4" ht="12.75">
      <c r="B421" s="11"/>
      <c r="C421" s="11"/>
      <c r="D421" s="11"/>
    </row>
    <row r="422" spans="2:4" ht="12.75">
      <c r="B422" s="11"/>
      <c r="C422" s="11"/>
      <c r="D422" s="11"/>
    </row>
    <row r="423" spans="2:4" ht="12.75">
      <c r="B423" s="11"/>
      <c r="C423" s="11"/>
      <c r="D423" s="11"/>
    </row>
    <row r="424" spans="2:4" ht="12.75">
      <c r="B424" s="11"/>
      <c r="C424" s="11"/>
      <c r="D424" s="11"/>
    </row>
    <row r="425" spans="2:4" ht="12.75">
      <c r="B425" s="11"/>
      <c r="C425" s="11"/>
      <c r="D425" s="11"/>
    </row>
    <row r="426" spans="2:4" ht="12.75">
      <c r="B426" s="11"/>
      <c r="C426" s="11"/>
      <c r="D426" s="11"/>
    </row>
    <row r="427" spans="2:4" ht="12.75">
      <c r="B427" s="11"/>
      <c r="C427" s="11"/>
      <c r="D427" s="11"/>
    </row>
    <row r="428" spans="2:4" ht="12.75">
      <c r="B428" s="11"/>
      <c r="C428" s="11"/>
      <c r="D428" s="11"/>
    </row>
    <row r="429" spans="2:4" ht="12.75">
      <c r="B429" s="11"/>
      <c r="C429" s="11"/>
      <c r="D429" s="11"/>
    </row>
    <row r="430" spans="2:4" ht="12.75">
      <c r="B430" s="11"/>
      <c r="C430" s="11"/>
      <c r="D430" s="11"/>
    </row>
    <row r="431" spans="2:4" ht="12.75">
      <c r="B431" s="11"/>
      <c r="C431" s="11"/>
      <c r="D431" s="11"/>
    </row>
    <row r="432" spans="2:4" ht="12.75">
      <c r="B432" s="11"/>
      <c r="C432" s="11"/>
      <c r="D432" s="11"/>
    </row>
    <row r="433" spans="2:4" ht="12.75">
      <c r="B433" s="11"/>
      <c r="C433" s="11"/>
      <c r="D433" s="11"/>
    </row>
    <row r="434" spans="2:4" ht="12.75">
      <c r="B434" s="11"/>
      <c r="C434" s="11"/>
      <c r="D434" s="11"/>
    </row>
    <row r="435" spans="2:4" ht="12.75">
      <c r="B435" s="11"/>
      <c r="C435" s="11"/>
      <c r="D435" s="11"/>
    </row>
    <row r="436" spans="2:4" ht="12.75">
      <c r="B436" s="11"/>
      <c r="C436" s="11"/>
      <c r="D436" s="11"/>
    </row>
    <row r="437" spans="2:4" ht="12.75">
      <c r="B437" s="11"/>
      <c r="C437" s="11"/>
      <c r="D437" s="11"/>
    </row>
    <row r="438" spans="2:4" ht="12.75">
      <c r="B438" s="11"/>
      <c r="C438" s="11"/>
      <c r="D438" s="11"/>
    </row>
    <row r="439" spans="2:4" ht="12.75">
      <c r="B439" s="11"/>
      <c r="C439" s="11"/>
      <c r="D439" s="11"/>
    </row>
    <row r="440" spans="2:4" ht="12.75">
      <c r="B440" s="11"/>
      <c r="C440" s="11"/>
      <c r="D440" s="11"/>
    </row>
    <row r="441" spans="2:4" ht="12.75">
      <c r="B441" s="11"/>
      <c r="C441" s="11"/>
      <c r="D441" s="11"/>
    </row>
    <row r="442" spans="2:4" ht="12.75">
      <c r="B442" s="11"/>
      <c r="C442" s="11"/>
      <c r="D442" s="11"/>
    </row>
    <row r="443" spans="2:4" ht="12.75">
      <c r="B443" s="11"/>
      <c r="C443" s="11"/>
      <c r="D443" s="11"/>
    </row>
    <row r="444" spans="2:4" ht="12.75">
      <c r="B444" s="11"/>
      <c r="C444" s="11"/>
      <c r="D444" s="11"/>
    </row>
    <row r="445" spans="2:4" ht="12.75">
      <c r="B445" s="11"/>
      <c r="C445" s="11"/>
      <c r="D445" s="11"/>
    </row>
    <row r="446" spans="2:4" ht="12.75">
      <c r="B446" s="11"/>
      <c r="C446" s="11"/>
      <c r="D446" s="11"/>
    </row>
    <row r="447" spans="2:4" ht="12.75">
      <c r="B447" s="11"/>
      <c r="C447" s="11"/>
      <c r="D447" s="11"/>
    </row>
    <row r="448" spans="2:4" ht="12.75">
      <c r="B448" s="11"/>
      <c r="C448" s="11"/>
      <c r="D448" s="11"/>
    </row>
    <row r="449" spans="2:4" ht="12.75">
      <c r="B449" s="11"/>
      <c r="C449" s="11"/>
      <c r="D449" s="11"/>
    </row>
    <row r="450" spans="2:4" ht="12.75">
      <c r="B450" s="11"/>
      <c r="C450" s="11"/>
      <c r="D450" s="11"/>
    </row>
    <row r="451" spans="2:4" ht="12.75">
      <c r="B451" s="11"/>
      <c r="C451" s="11"/>
      <c r="D451" s="11"/>
    </row>
    <row r="452" spans="2:4" ht="12.75">
      <c r="B452" s="11"/>
      <c r="C452" s="11"/>
      <c r="D452" s="11"/>
    </row>
    <row r="453" spans="2:4" ht="12.75">
      <c r="B453" s="11"/>
      <c r="C453" s="11"/>
      <c r="D453" s="11"/>
    </row>
    <row r="454" spans="2:4" ht="12.75">
      <c r="B454" s="11"/>
      <c r="C454" s="11"/>
      <c r="D454" s="11"/>
    </row>
    <row r="455" spans="2:4" ht="12.75">
      <c r="B455" s="11"/>
      <c r="C455" s="11"/>
      <c r="D455" s="11"/>
    </row>
    <row r="456" spans="2:4" ht="12.75">
      <c r="B456" s="11"/>
      <c r="C456" s="11"/>
      <c r="D456" s="11"/>
    </row>
    <row r="457" spans="2:4" ht="12.75">
      <c r="B457" s="11"/>
      <c r="C457" s="11"/>
      <c r="D457" s="11"/>
    </row>
    <row r="458" spans="2:4" ht="12.75">
      <c r="B458" s="11"/>
      <c r="C458" s="11"/>
      <c r="D458" s="11"/>
    </row>
    <row r="459" spans="2:4" ht="12.75">
      <c r="B459" s="11"/>
      <c r="C459" s="11"/>
      <c r="D459" s="11"/>
    </row>
    <row r="460" spans="2:4" ht="12.75">
      <c r="B460" s="11"/>
      <c r="C460" s="11"/>
      <c r="D460" s="11"/>
    </row>
    <row r="461" spans="2:4" ht="12.75">
      <c r="B461" s="11"/>
      <c r="C461" s="11"/>
      <c r="D461" s="11"/>
    </row>
    <row r="462" spans="2:4" ht="12.75">
      <c r="B462" s="11"/>
      <c r="C462" s="11"/>
      <c r="D462" s="11"/>
    </row>
    <row r="463" spans="2:4" ht="12.75">
      <c r="B463" s="11"/>
      <c r="C463" s="11"/>
      <c r="D463" s="11"/>
    </row>
    <row r="464" spans="2:4" ht="12.75">
      <c r="B464" s="11"/>
      <c r="C464" s="11"/>
      <c r="D464" s="11"/>
    </row>
    <row r="465" spans="2:4" ht="12.75">
      <c r="B465" s="11"/>
      <c r="C465" s="11"/>
      <c r="D465" s="11"/>
    </row>
    <row r="466" spans="2:4" ht="12.75">
      <c r="B466" s="11"/>
      <c r="C466" s="11"/>
      <c r="D466" s="11"/>
    </row>
    <row r="467" spans="2:4" ht="12.75">
      <c r="B467" s="11"/>
      <c r="C467" s="11"/>
      <c r="D467" s="11"/>
    </row>
    <row r="468" spans="2:4" ht="12.75">
      <c r="B468" s="11"/>
      <c r="C468" s="11"/>
      <c r="D468" s="11"/>
    </row>
    <row r="469" spans="2:4" ht="12.75">
      <c r="B469" s="11"/>
      <c r="C469" s="11"/>
      <c r="D469" s="11"/>
    </row>
    <row r="470" spans="2:4" ht="12.75">
      <c r="B470" s="11"/>
      <c r="C470" s="11"/>
      <c r="D470" s="11"/>
    </row>
    <row r="471" spans="2:4" ht="12.75">
      <c r="B471" s="11"/>
      <c r="C471" s="11"/>
      <c r="D471" s="11"/>
    </row>
    <row r="472" spans="2:4" ht="12.75">
      <c r="B472" s="11"/>
      <c r="C472" s="11"/>
      <c r="D472" s="11"/>
    </row>
    <row r="473" spans="2:4" ht="12.75">
      <c r="B473" s="11"/>
      <c r="C473" s="11"/>
      <c r="D473" s="11"/>
    </row>
    <row r="474" spans="2:4" ht="12.75">
      <c r="B474" s="11"/>
      <c r="C474" s="11"/>
      <c r="D474" s="11"/>
    </row>
    <row r="475" spans="2:4" ht="12.75">
      <c r="B475" s="11"/>
      <c r="C475" s="11"/>
      <c r="D475" s="11"/>
    </row>
    <row r="476" spans="2:4" ht="12.75">
      <c r="B476" s="11"/>
      <c r="C476" s="11"/>
      <c r="D476" s="11"/>
    </row>
    <row r="477" spans="2:4" ht="12.75">
      <c r="B477" s="11"/>
      <c r="C477" s="11"/>
      <c r="D477" s="11"/>
    </row>
    <row r="478" spans="2:4" ht="12.75">
      <c r="B478" s="11"/>
      <c r="C478" s="11"/>
      <c r="D478" s="11"/>
    </row>
    <row r="479" spans="2:4" ht="12.75">
      <c r="B479" s="11"/>
      <c r="C479" s="11"/>
      <c r="D479" s="11"/>
    </row>
    <row r="480" spans="2:4" ht="12.75">
      <c r="B480" s="11"/>
      <c r="C480" s="11"/>
      <c r="D480" s="11"/>
    </row>
    <row r="481" spans="2:4" ht="12.75">
      <c r="B481" s="11"/>
      <c r="C481" s="11"/>
      <c r="D481" s="11"/>
    </row>
    <row r="482" spans="2:4" ht="12.75">
      <c r="B482" s="11"/>
      <c r="C482" s="11"/>
      <c r="D482" s="11"/>
    </row>
    <row r="483" spans="2:4" ht="12.75">
      <c r="B483" s="11"/>
      <c r="C483" s="11"/>
      <c r="D483" s="11"/>
    </row>
    <row r="484" spans="2:4" ht="12.75">
      <c r="B484" s="11"/>
      <c r="C484" s="11"/>
      <c r="D484" s="11"/>
    </row>
    <row r="485" spans="2:4" ht="12.75">
      <c r="B485" s="11"/>
      <c r="C485" s="11"/>
      <c r="D485" s="11"/>
    </row>
    <row r="486" spans="2:4" ht="12.75">
      <c r="B486" s="11"/>
      <c r="C486" s="11"/>
      <c r="D486" s="11"/>
    </row>
    <row r="487" spans="2:4" ht="12.75">
      <c r="B487" s="11"/>
      <c r="C487" s="11"/>
      <c r="D487" s="11"/>
    </row>
    <row r="488" spans="2:4" ht="12.75">
      <c r="B488" s="11"/>
      <c r="C488" s="11"/>
      <c r="D488" s="11"/>
    </row>
    <row r="489" spans="2:4" ht="12.75">
      <c r="B489" s="11"/>
      <c r="C489" s="11"/>
      <c r="D489" s="11"/>
    </row>
    <row r="490" spans="2:4" ht="12.75">
      <c r="B490" s="11"/>
      <c r="C490" s="11"/>
      <c r="D490" s="11"/>
    </row>
    <row r="491" spans="2:4" ht="12.75">
      <c r="B491" s="11"/>
      <c r="C491" s="11"/>
      <c r="D491" s="11"/>
    </row>
    <row r="492" spans="2:4" ht="12.75">
      <c r="B492" s="11"/>
      <c r="C492" s="11"/>
      <c r="D492" s="11"/>
    </row>
    <row r="493" spans="2:4" ht="12.75">
      <c r="B493" s="11"/>
      <c r="C493" s="11"/>
      <c r="D493" s="11"/>
    </row>
    <row r="494" spans="2:4" ht="12.75">
      <c r="B494" s="11"/>
      <c r="C494" s="11"/>
      <c r="D494" s="11"/>
    </row>
    <row r="495" spans="2:4" ht="12.75">
      <c r="B495" s="11"/>
      <c r="C495" s="11"/>
      <c r="D495" s="11"/>
    </row>
    <row r="496" spans="2:4" ht="12.75">
      <c r="B496" s="11"/>
      <c r="C496" s="11"/>
      <c r="D496" s="11"/>
    </row>
    <row r="497" spans="2:4" ht="12.75">
      <c r="B497" s="11"/>
      <c r="C497" s="11"/>
      <c r="D497" s="11"/>
    </row>
    <row r="498" spans="2:4" ht="12.75">
      <c r="B498" s="11"/>
      <c r="C498" s="11"/>
      <c r="D498" s="11"/>
    </row>
    <row r="499" spans="2:4" ht="12.75">
      <c r="B499" s="11"/>
      <c r="C499" s="11"/>
      <c r="D499" s="11"/>
    </row>
    <row r="500" spans="2:4" ht="12.75">
      <c r="B500" s="11"/>
      <c r="C500" s="11"/>
      <c r="D500" s="11"/>
    </row>
    <row r="501" spans="2:4" ht="12.75">
      <c r="B501" s="11"/>
      <c r="C501" s="11"/>
      <c r="D501" s="11"/>
    </row>
    <row r="502" spans="2:4" ht="12.75">
      <c r="B502" s="11"/>
      <c r="C502" s="11"/>
      <c r="D502" s="11"/>
    </row>
    <row r="503" spans="2:4" ht="12.75">
      <c r="B503" s="11"/>
      <c r="C503" s="11"/>
      <c r="D503" s="11"/>
    </row>
    <row r="504" spans="2:4" ht="12.75">
      <c r="B504" s="11"/>
      <c r="C504" s="11"/>
      <c r="D504" s="11"/>
    </row>
    <row r="505" spans="2:4" ht="12.75">
      <c r="B505" s="11"/>
      <c r="C505" s="11"/>
      <c r="D505" s="11"/>
    </row>
    <row r="506" spans="2:4" ht="12.75">
      <c r="B506" s="11"/>
      <c r="C506" s="11"/>
      <c r="D506" s="11"/>
    </row>
    <row r="507" spans="2:4" ht="12.75">
      <c r="B507" s="11"/>
      <c r="C507" s="11"/>
      <c r="D507" s="11"/>
    </row>
    <row r="508" spans="2:4" ht="12.75">
      <c r="B508" s="11"/>
      <c r="C508" s="11"/>
      <c r="D508" s="11"/>
    </row>
    <row r="509" spans="2:4" ht="12.75">
      <c r="B509" s="11"/>
      <c r="C509" s="11"/>
      <c r="D509" s="11"/>
    </row>
    <row r="510" spans="2:4" ht="12.75">
      <c r="B510" s="11"/>
      <c r="C510" s="11"/>
      <c r="D510" s="11"/>
    </row>
    <row r="511" spans="2:4" ht="12.75">
      <c r="B511" s="11"/>
      <c r="C511" s="11"/>
      <c r="D511" s="11"/>
    </row>
    <row r="512" spans="2:4" ht="12.75">
      <c r="B512" s="11"/>
      <c r="C512" s="11"/>
      <c r="D512" s="11"/>
    </row>
    <row r="513" spans="2:4" ht="12.75">
      <c r="B513" s="11"/>
      <c r="C513" s="11"/>
      <c r="D513" s="11"/>
    </row>
    <row r="514" spans="2:4" ht="12.75">
      <c r="B514" s="11"/>
      <c r="C514" s="11"/>
      <c r="D514" s="11"/>
    </row>
    <row r="515" spans="2:4" ht="12.75">
      <c r="B515" s="11"/>
      <c r="C515" s="11"/>
      <c r="D515" s="11"/>
    </row>
    <row r="516" spans="2:4" ht="12.75">
      <c r="B516" s="11"/>
      <c r="C516" s="11"/>
      <c r="D516" s="11"/>
    </row>
    <row r="517" spans="2:4" ht="12.75">
      <c r="B517" s="11"/>
      <c r="C517" s="11"/>
      <c r="D517" s="11"/>
    </row>
    <row r="518" spans="2:4" ht="12.75">
      <c r="B518" s="11"/>
      <c r="C518" s="11"/>
      <c r="D518" s="11"/>
    </row>
    <row r="519" spans="2:4" ht="12.75">
      <c r="B519" s="11"/>
      <c r="C519" s="11"/>
      <c r="D519" s="11"/>
    </row>
    <row r="520" spans="2:4" ht="12.75">
      <c r="B520" s="11"/>
      <c r="C520" s="11"/>
      <c r="D520" s="11"/>
    </row>
    <row r="521" spans="2:4" ht="12.75">
      <c r="B521" s="11"/>
      <c r="C521" s="11"/>
      <c r="D521" s="11"/>
    </row>
    <row r="522" spans="2:4" ht="12.75">
      <c r="B522" s="11"/>
      <c r="C522" s="11"/>
      <c r="D522" s="11"/>
    </row>
    <row r="523" spans="2:4" ht="12.75">
      <c r="B523" s="11"/>
      <c r="C523" s="11"/>
      <c r="D523" s="11"/>
    </row>
    <row r="524" spans="2:4" ht="12.75">
      <c r="B524" s="11"/>
      <c r="C524" s="11"/>
      <c r="D524" s="11"/>
    </row>
    <row r="525" spans="2:4" ht="12.75">
      <c r="B525" s="11"/>
      <c r="C525" s="11"/>
      <c r="D525" s="11"/>
    </row>
    <row r="526" spans="2:4" ht="12.75">
      <c r="B526" s="11"/>
      <c r="C526" s="11"/>
      <c r="D526" s="11"/>
    </row>
    <row r="527" spans="2:4" ht="12.75">
      <c r="B527" s="11"/>
      <c r="C527" s="11"/>
      <c r="D527" s="11"/>
    </row>
    <row r="528" spans="2:4" ht="12.75">
      <c r="B528" s="11"/>
      <c r="C528" s="11"/>
      <c r="D528" s="11"/>
    </row>
    <row r="529" spans="2:4" ht="12.75">
      <c r="B529" s="11"/>
      <c r="C529" s="11"/>
      <c r="D529" s="11"/>
    </row>
    <row r="530" spans="2:4" ht="12.75">
      <c r="B530" s="11"/>
      <c r="C530" s="11"/>
      <c r="D530" s="11"/>
    </row>
    <row r="531" spans="2:4" ht="12.75">
      <c r="B531" s="11"/>
      <c r="C531" s="11"/>
      <c r="D531" s="11"/>
    </row>
    <row r="532" spans="2:4" ht="12.75">
      <c r="B532" s="11"/>
      <c r="C532" s="11"/>
      <c r="D532" s="11"/>
    </row>
    <row r="533" spans="2:4" ht="12.75">
      <c r="B533" s="11"/>
      <c r="C533" s="11"/>
      <c r="D533" s="11"/>
    </row>
    <row r="534" spans="2:4" ht="12.75">
      <c r="B534" s="11"/>
      <c r="C534" s="11"/>
      <c r="D534" s="11"/>
    </row>
    <row r="535" spans="2:4" ht="12.75">
      <c r="B535" s="11"/>
      <c r="C535" s="11"/>
      <c r="D535" s="11"/>
    </row>
    <row r="536" spans="2:4" ht="12.75">
      <c r="B536" s="11"/>
      <c r="C536" s="11"/>
      <c r="D536" s="11"/>
    </row>
    <row r="537" spans="2:4" ht="12.75">
      <c r="B537" s="11"/>
      <c r="C537" s="11"/>
      <c r="D537" s="11"/>
    </row>
    <row r="538" spans="2:4" ht="12.75">
      <c r="B538" s="11"/>
      <c r="C538" s="11"/>
      <c r="D538" s="11"/>
    </row>
    <row r="539" spans="2:4" ht="12.75">
      <c r="B539" s="11"/>
      <c r="C539" s="11"/>
      <c r="D539" s="11"/>
    </row>
    <row r="540" spans="2:4" ht="12.75">
      <c r="B540" s="11"/>
      <c r="C540" s="11"/>
      <c r="D540" s="11"/>
    </row>
    <row r="541" spans="2:4" ht="12.75">
      <c r="B541" s="11"/>
      <c r="C541" s="11"/>
      <c r="D541" s="11"/>
    </row>
    <row r="542" spans="2:4" ht="12.75">
      <c r="B542" s="11"/>
      <c r="C542" s="11"/>
      <c r="D542" s="11"/>
    </row>
    <row r="543" spans="2:4" ht="12.75">
      <c r="B543" s="11"/>
      <c r="C543" s="11"/>
      <c r="D543" s="11"/>
    </row>
    <row r="544" spans="2:4" ht="12.75">
      <c r="B544" s="11"/>
      <c r="C544" s="11"/>
      <c r="D544" s="11"/>
    </row>
    <row r="545" spans="2:4" ht="12.75">
      <c r="B545" s="11"/>
      <c r="C545" s="11"/>
      <c r="D545" s="11"/>
    </row>
    <row r="546" spans="2:4" ht="12.75">
      <c r="B546" s="11"/>
      <c r="C546" s="11"/>
      <c r="D546" s="11"/>
    </row>
    <row r="547" spans="2:4" ht="12.75">
      <c r="B547" s="11"/>
      <c r="C547" s="11"/>
      <c r="D547" s="11"/>
    </row>
    <row r="548" spans="2:4" ht="12.75">
      <c r="B548" s="11"/>
      <c r="C548" s="11"/>
      <c r="D548" s="11"/>
    </row>
    <row r="549" spans="2:4" ht="12.75">
      <c r="B549" s="11"/>
      <c r="C549" s="11"/>
      <c r="D549" s="11"/>
    </row>
    <row r="550" spans="2:4" ht="12.75">
      <c r="B550" s="11"/>
      <c r="C550" s="11"/>
      <c r="D550" s="11"/>
    </row>
    <row r="551" spans="2:4" ht="12.75">
      <c r="B551" s="11"/>
      <c r="C551" s="11"/>
      <c r="D551" s="11"/>
    </row>
    <row r="552" spans="2:4" ht="12.75">
      <c r="B552" s="11"/>
      <c r="C552" s="11"/>
      <c r="D552" s="11"/>
    </row>
    <row r="553" spans="2:4" ht="12.75">
      <c r="B553" s="11"/>
      <c r="C553" s="11"/>
      <c r="D553" s="11"/>
    </row>
    <row r="554" spans="2:4" ht="12.75">
      <c r="B554" s="11"/>
      <c r="C554" s="11"/>
      <c r="D554" s="11"/>
    </row>
    <row r="555" spans="2:4" ht="12.75">
      <c r="B555" s="11"/>
      <c r="C555" s="11"/>
      <c r="D555" s="11"/>
    </row>
    <row r="556" spans="2:4" ht="12.75">
      <c r="B556" s="11"/>
      <c r="C556" s="11"/>
      <c r="D556" s="11"/>
    </row>
    <row r="557" spans="2:4" ht="12.75">
      <c r="B557" s="11"/>
      <c r="C557" s="11"/>
      <c r="D557" s="11"/>
    </row>
    <row r="558" spans="2:4" ht="12.75">
      <c r="B558" s="11"/>
      <c r="C558" s="11"/>
      <c r="D558" s="11"/>
    </row>
    <row r="559" spans="2:4" ht="12.75">
      <c r="B559" s="11"/>
      <c r="C559" s="11"/>
      <c r="D559" s="11"/>
    </row>
    <row r="560" spans="2:4" ht="12.75">
      <c r="B560" s="11"/>
      <c r="C560" s="11"/>
      <c r="D560" s="11"/>
    </row>
    <row r="561" spans="2:4" ht="12.75">
      <c r="B561" s="11"/>
      <c r="C561" s="11"/>
      <c r="D561" s="11"/>
    </row>
    <row r="562" spans="2:4" ht="12.75">
      <c r="B562" s="11"/>
      <c r="C562" s="11"/>
      <c r="D562" s="11"/>
    </row>
    <row r="563" spans="2:4" ht="12.75">
      <c r="B563" s="11"/>
      <c r="C563" s="11"/>
      <c r="D563" s="11"/>
    </row>
    <row r="564" spans="2:4" ht="12.75">
      <c r="B564" s="11"/>
      <c r="C564" s="11"/>
      <c r="D564" s="11"/>
    </row>
    <row r="565" spans="2:4" ht="12.75">
      <c r="B565" s="11"/>
      <c r="C565" s="11"/>
      <c r="D565" s="11"/>
    </row>
    <row r="566" spans="2:4" ht="12.75">
      <c r="B566" s="11"/>
      <c r="C566" s="11"/>
      <c r="D566" s="11"/>
    </row>
    <row r="567" spans="2:4" ht="12.75">
      <c r="B567" s="11"/>
      <c r="C567" s="11"/>
      <c r="D567" s="11"/>
    </row>
    <row r="568" spans="2:4" ht="12.75">
      <c r="B568" s="11"/>
      <c r="C568" s="11"/>
      <c r="D568" s="11"/>
    </row>
    <row r="569" spans="2:4" ht="12.75">
      <c r="B569" s="11"/>
      <c r="C569" s="11"/>
      <c r="D569" s="11"/>
    </row>
    <row r="570" spans="2:4" ht="12.75">
      <c r="B570" s="11"/>
      <c r="C570" s="11"/>
      <c r="D570" s="11"/>
    </row>
    <row r="571" spans="2:4" ht="12.75">
      <c r="B571" s="11"/>
      <c r="C571" s="11"/>
      <c r="D571" s="11"/>
    </row>
    <row r="572" spans="2:4" ht="12.75">
      <c r="B572" s="11"/>
      <c r="C572" s="11"/>
      <c r="D572" s="11"/>
    </row>
    <row r="573" spans="2:4" ht="12.75">
      <c r="B573" s="11"/>
      <c r="C573" s="11"/>
      <c r="D573" s="11"/>
    </row>
    <row r="574" spans="2:4" ht="12.75">
      <c r="B574" s="11"/>
      <c r="C574" s="11"/>
      <c r="D574" s="11"/>
    </row>
    <row r="575" spans="2:4" ht="12.75">
      <c r="B575" s="11"/>
      <c r="C575" s="11"/>
      <c r="D575" s="11"/>
    </row>
    <row r="576" spans="2:4" ht="12.75">
      <c r="B576" s="11"/>
      <c r="C576" s="11"/>
      <c r="D576" s="11"/>
    </row>
    <row r="577" spans="2:4" ht="12.75">
      <c r="B577" s="11"/>
      <c r="C577" s="11"/>
      <c r="D577" s="11"/>
    </row>
    <row r="578" spans="2:4" ht="12.75">
      <c r="B578" s="11"/>
      <c r="C578" s="11"/>
      <c r="D578" s="11"/>
    </row>
    <row r="579" spans="2:4" ht="12.75">
      <c r="B579" s="11"/>
      <c r="C579" s="11"/>
      <c r="D579" s="11"/>
    </row>
    <row r="580" spans="2:4" ht="12.75">
      <c r="B580" s="11"/>
      <c r="C580" s="11"/>
      <c r="D580" s="11"/>
    </row>
    <row r="581" spans="2:4" ht="12.75">
      <c r="B581" s="11"/>
      <c r="C581" s="11"/>
      <c r="D581" s="11"/>
    </row>
    <row r="582" spans="2:4" ht="12.75">
      <c r="B582" s="11"/>
      <c r="C582" s="11"/>
      <c r="D582" s="11"/>
    </row>
    <row r="583" spans="2:4" ht="12.75">
      <c r="B583" s="11"/>
      <c r="C583" s="11"/>
      <c r="D583" s="11"/>
    </row>
    <row r="584" spans="2:4" ht="12.75">
      <c r="B584" s="11"/>
      <c r="C584" s="11"/>
      <c r="D584" s="11"/>
    </row>
    <row r="585" spans="2:4" ht="12.75">
      <c r="B585" s="11"/>
      <c r="C585" s="11"/>
      <c r="D585" s="11"/>
    </row>
    <row r="586" spans="2:4" ht="12.75">
      <c r="B586" s="11"/>
      <c r="C586" s="11"/>
      <c r="D586" s="11"/>
    </row>
    <row r="587" spans="2:4" ht="12.75">
      <c r="B587" s="11"/>
      <c r="C587" s="11"/>
      <c r="D587" s="11"/>
    </row>
    <row r="588" spans="2:4" ht="12.75">
      <c r="B588" s="11"/>
      <c r="C588" s="11"/>
      <c r="D588" s="11"/>
    </row>
    <row r="589" spans="2:4" ht="12.75">
      <c r="B589" s="11"/>
      <c r="C589" s="11"/>
      <c r="D589" s="11"/>
    </row>
    <row r="590" spans="2:4" ht="12.75">
      <c r="B590" s="11"/>
      <c r="C590" s="11"/>
      <c r="D590" s="11"/>
    </row>
    <row r="591" spans="2:4" ht="12.75">
      <c r="B591" s="11"/>
      <c r="C591" s="11"/>
      <c r="D591" s="11"/>
    </row>
    <row r="592" spans="2:4" ht="12.75">
      <c r="B592" s="11"/>
      <c r="C592" s="11"/>
      <c r="D592" s="11"/>
    </row>
    <row r="593" spans="2:4" ht="12.75">
      <c r="B593" s="11"/>
      <c r="C593" s="11"/>
      <c r="D593" s="11"/>
    </row>
    <row r="594" spans="2:4" ht="12.75">
      <c r="B594" s="11"/>
      <c r="C594" s="11"/>
      <c r="D594" s="11"/>
    </row>
    <row r="595" spans="2:4" ht="12.75">
      <c r="B595" s="11"/>
      <c r="C595" s="11"/>
      <c r="D595" s="11"/>
    </row>
    <row r="596" spans="2:4" ht="12.75">
      <c r="B596" s="11"/>
      <c r="C596" s="11"/>
      <c r="D596" s="11"/>
    </row>
    <row r="597" spans="2:4" ht="12.75">
      <c r="B597" s="11"/>
      <c r="C597" s="11"/>
      <c r="D597" s="11"/>
    </row>
    <row r="598" spans="2:4" ht="12.75">
      <c r="B598" s="11"/>
      <c r="C598" s="11"/>
      <c r="D598" s="11"/>
    </row>
    <row r="599" spans="2:4" ht="12.75">
      <c r="B599" s="11"/>
      <c r="C599" s="11"/>
      <c r="D599" s="11"/>
    </row>
    <row r="600" spans="2:4" ht="12.75">
      <c r="B600" s="11"/>
      <c r="C600" s="11"/>
      <c r="D600" s="11"/>
    </row>
    <row r="601" spans="2:4" ht="12.75">
      <c r="B601" s="11"/>
      <c r="C601" s="11"/>
      <c r="D601" s="11"/>
    </row>
    <row r="602" spans="2:4" ht="12.75">
      <c r="B602" s="11"/>
      <c r="C602" s="11"/>
      <c r="D602" s="11"/>
    </row>
    <row r="603" spans="2:4" ht="12.75">
      <c r="B603" s="11"/>
      <c r="C603" s="11"/>
      <c r="D603" s="11"/>
    </row>
    <row r="604" spans="2:4" ht="12.75">
      <c r="B604" s="11"/>
      <c r="C604" s="11"/>
      <c r="D604" s="11"/>
    </row>
    <row r="605" spans="2:4" ht="12.75">
      <c r="B605" s="11"/>
      <c r="C605" s="11"/>
      <c r="D605" s="11"/>
    </row>
    <row r="606" spans="2:4" ht="12.75">
      <c r="B606" s="11"/>
      <c r="C606" s="11"/>
      <c r="D606" s="11"/>
    </row>
    <row r="607" spans="2:4" ht="12.75">
      <c r="B607" s="11"/>
      <c r="C607" s="11"/>
      <c r="D607" s="11"/>
    </row>
    <row r="608" spans="2:4" ht="12.75">
      <c r="B608" s="11"/>
      <c r="C608" s="11"/>
      <c r="D608" s="11"/>
    </row>
    <row r="609" spans="2:4" ht="12.75">
      <c r="B609" s="11"/>
      <c r="C609" s="11"/>
      <c r="D609" s="11"/>
    </row>
    <row r="610" spans="2:4" ht="12.75">
      <c r="B610" s="11"/>
      <c r="C610" s="11"/>
      <c r="D610" s="11"/>
    </row>
    <row r="611" spans="2:4" ht="12.75">
      <c r="B611" s="11"/>
      <c r="C611" s="11"/>
      <c r="D611" s="11"/>
    </row>
    <row r="612" spans="2:4" ht="12.75">
      <c r="B612" s="11"/>
      <c r="C612" s="11"/>
      <c r="D612" s="11"/>
    </row>
    <row r="613" spans="2:4" ht="12.75">
      <c r="B613" s="11"/>
      <c r="C613" s="11"/>
      <c r="D613" s="11"/>
    </row>
    <row r="614" spans="2:4" ht="12.75">
      <c r="B614" s="11"/>
      <c r="C614" s="11"/>
      <c r="D614" s="11"/>
    </row>
    <row r="615" spans="2:4" ht="12.75">
      <c r="B615" s="11"/>
      <c r="C615" s="11"/>
      <c r="D615" s="11"/>
    </row>
    <row r="616" spans="2:4" ht="12.75">
      <c r="B616" s="11"/>
      <c r="C616" s="11"/>
      <c r="D616" s="11"/>
    </row>
    <row r="617" spans="2:4" ht="12.75">
      <c r="B617" s="11"/>
      <c r="C617" s="11"/>
      <c r="D617" s="11"/>
    </row>
    <row r="618" spans="2:4" ht="12.75">
      <c r="B618" s="11"/>
      <c r="C618" s="11"/>
      <c r="D618" s="11"/>
    </row>
    <row r="619" spans="2:4" ht="12.75">
      <c r="B619" s="11"/>
      <c r="C619" s="11"/>
      <c r="D619" s="11"/>
    </row>
    <row r="620" spans="2:4" ht="12.75">
      <c r="B620" s="11"/>
      <c r="C620" s="11"/>
      <c r="D620" s="11"/>
    </row>
    <row r="621" spans="2:4" ht="12.75">
      <c r="B621" s="11"/>
      <c r="C621" s="11"/>
      <c r="D621" s="11"/>
    </row>
    <row r="622" spans="2:4" ht="12.75">
      <c r="B622" s="11"/>
      <c r="C622" s="11"/>
      <c r="D622" s="11"/>
    </row>
    <row r="623" spans="2:4" ht="12.75">
      <c r="B623" s="11"/>
      <c r="C623" s="11"/>
      <c r="D623" s="11"/>
    </row>
    <row r="624" spans="2:4" ht="12.75">
      <c r="B624" s="11"/>
      <c r="C624" s="11"/>
      <c r="D624" s="11"/>
    </row>
    <row r="625" spans="2:4" ht="12.75">
      <c r="B625" s="11"/>
      <c r="C625" s="11"/>
      <c r="D625" s="11"/>
    </row>
    <row r="626" spans="2:4" ht="12.75">
      <c r="B626" s="11"/>
      <c r="C626" s="11"/>
      <c r="D626" s="11"/>
    </row>
    <row r="627" spans="2:4" ht="12.75">
      <c r="B627" s="11"/>
      <c r="C627" s="11"/>
      <c r="D627" s="11"/>
    </row>
    <row r="628" spans="2:4" ht="12.75">
      <c r="B628" s="11"/>
      <c r="C628" s="11"/>
      <c r="D628" s="11"/>
    </row>
    <row r="629" spans="2:4" ht="12.75">
      <c r="B629" s="11"/>
      <c r="C629" s="11"/>
      <c r="D629" s="11"/>
    </row>
    <row r="630" spans="2:4" ht="12.75">
      <c r="B630" s="11"/>
      <c r="C630" s="11"/>
      <c r="D630" s="11"/>
    </row>
    <row r="631" spans="2:4" ht="12.75">
      <c r="B631" s="11"/>
      <c r="C631" s="11"/>
      <c r="D631" s="11"/>
    </row>
    <row r="632" spans="2:4" ht="12.75">
      <c r="B632" s="11"/>
      <c r="C632" s="11"/>
      <c r="D632" s="11"/>
    </row>
    <row r="633" spans="2:4" ht="12.75">
      <c r="B633" s="11"/>
      <c r="C633" s="11"/>
      <c r="D633" s="11"/>
    </row>
    <row r="634" spans="2:4" ht="12.75">
      <c r="B634" s="11"/>
      <c r="C634" s="11"/>
      <c r="D634" s="11"/>
    </row>
    <row r="635" spans="2:4" ht="12.75">
      <c r="B635" s="11"/>
      <c r="C635" s="11"/>
      <c r="D635" s="11"/>
    </row>
    <row r="636" spans="2:4" ht="12.75">
      <c r="B636" s="11"/>
      <c r="C636" s="11"/>
      <c r="D636" s="11"/>
    </row>
    <row r="637" spans="2:4" ht="12.75">
      <c r="B637" s="11"/>
      <c r="C637" s="11"/>
      <c r="D637" s="11"/>
    </row>
    <row r="638" spans="2:4" ht="12.75">
      <c r="B638" s="11"/>
      <c r="C638" s="11"/>
      <c r="D638" s="11"/>
    </row>
    <row r="639" spans="2:4" ht="12.75">
      <c r="B639" s="11"/>
      <c r="C639" s="11"/>
      <c r="D639" s="11"/>
    </row>
    <row r="640" spans="2:4" ht="12.75">
      <c r="B640" s="11"/>
      <c r="C640" s="11"/>
      <c r="D640" s="11"/>
    </row>
    <row r="641" spans="2:4" ht="12.75">
      <c r="B641" s="11"/>
      <c r="C641" s="11"/>
      <c r="D641" s="11"/>
    </row>
    <row r="642" spans="2:4" ht="12.75">
      <c r="B642" s="11"/>
      <c r="C642" s="11"/>
      <c r="D642" s="11"/>
    </row>
    <row r="643" spans="2:4" ht="12.75">
      <c r="B643" s="11"/>
      <c r="C643" s="11"/>
      <c r="D643" s="11"/>
    </row>
    <row r="644" spans="2:4" ht="12.75">
      <c r="B644" s="11"/>
      <c r="C644" s="11"/>
      <c r="D644" s="11"/>
    </row>
    <row r="645" spans="2:4" ht="12.75">
      <c r="B645" s="11"/>
      <c r="C645" s="11"/>
      <c r="D645" s="11"/>
    </row>
    <row r="646" spans="2:4" ht="12.75">
      <c r="B646" s="11"/>
      <c r="C646" s="11"/>
      <c r="D646" s="11"/>
    </row>
    <row r="647" spans="2:4" ht="12.75">
      <c r="B647" s="11"/>
      <c r="C647" s="11"/>
      <c r="D647" s="11"/>
    </row>
    <row r="648" spans="2:4" ht="12.75">
      <c r="B648" s="11"/>
      <c r="C648" s="11"/>
      <c r="D648" s="11"/>
    </row>
    <row r="649" spans="2:4" ht="12.75">
      <c r="B649" s="11"/>
      <c r="C649" s="11"/>
      <c r="D649" s="11"/>
    </row>
    <row r="650" spans="2:4" ht="12.75">
      <c r="B650" s="11"/>
      <c r="C650" s="11"/>
      <c r="D650" s="11"/>
    </row>
    <row r="651" spans="2:4" ht="12.75">
      <c r="B651" s="11"/>
      <c r="C651" s="11"/>
      <c r="D651" s="11"/>
    </row>
    <row r="652" spans="2:4" ht="12.75">
      <c r="B652" s="11"/>
      <c r="C652" s="11"/>
      <c r="D652" s="11"/>
    </row>
    <row r="653" spans="2:4" ht="12.75">
      <c r="B653" s="11"/>
      <c r="C653" s="11"/>
      <c r="D653" s="11"/>
    </row>
    <row r="654" spans="2:4" ht="12.75">
      <c r="B654" s="11"/>
      <c r="C654" s="11"/>
      <c r="D654" s="11"/>
    </row>
    <row r="655" spans="2:4" ht="12.75">
      <c r="B655" s="11"/>
      <c r="C655" s="11"/>
      <c r="D655" s="11"/>
    </row>
    <row r="656" spans="2:4" ht="12.75">
      <c r="B656" s="11"/>
      <c r="C656" s="11"/>
      <c r="D656" s="11"/>
    </row>
    <row r="657" spans="2:4" ht="12.75">
      <c r="B657" s="11"/>
      <c r="C657" s="11"/>
      <c r="D657" s="11"/>
    </row>
    <row r="658" spans="2:4" ht="12.75">
      <c r="B658" s="11"/>
      <c r="C658" s="11"/>
      <c r="D658" s="11"/>
    </row>
    <row r="659" spans="2:4" ht="12.75">
      <c r="B659" s="11"/>
      <c r="C659" s="11"/>
      <c r="D659" s="11"/>
    </row>
    <row r="660" spans="2:4" ht="12.75">
      <c r="B660" s="11"/>
      <c r="C660" s="11"/>
      <c r="D660" s="11"/>
    </row>
    <row r="661" spans="2:4" ht="12.75">
      <c r="B661" s="11"/>
      <c r="C661" s="11"/>
      <c r="D661" s="11"/>
    </row>
    <row r="662" spans="2:4" ht="12.75">
      <c r="B662" s="11"/>
      <c r="C662" s="11"/>
      <c r="D662" s="11"/>
    </row>
    <row r="663" spans="2:4" ht="12.75">
      <c r="B663" s="11"/>
      <c r="C663" s="11"/>
      <c r="D663" s="11"/>
    </row>
    <row r="664" spans="2:4" ht="12.75">
      <c r="B664" s="11"/>
      <c r="C664" s="11"/>
      <c r="D664" s="11"/>
    </row>
    <row r="665" spans="2:4" ht="12.75">
      <c r="B665" s="11"/>
      <c r="C665" s="11"/>
      <c r="D665" s="11"/>
    </row>
    <row r="666" spans="2:4" ht="12.75">
      <c r="B666" s="11"/>
      <c r="C666" s="11"/>
      <c r="D666" s="11"/>
    </row>
    <row r="667" spans="2:4" ht="12.75">
      <c r="B667" s="11"/>
      <c r="C667" s="11"/>
      <c r="D667" s="11"/>
    </row>
    <row r="668" spans="2:4" ht="12.75">
      <c r="B668" s="11"/>
      <c r="C668" s="11"/>
      <c r="D668" s="11"/>
    </row>
    <row r="669" spans="2:4" ht="12.75">
      <c r="B669" s="11"/>
      <c r="C669" s="11"/>
      <c r="D669" s="11"/>
    </row>
    <row r="670" spans="2:4" ht="12.75">
      <c r="B670" s="11"/>
      <c r="C670" s="11"/>
      <c r="D670" s="11"/>
    </row>
    <row r="671" spans="2:4" ht="12.75">
      <c r="B671" s="11"/>
      <c r="C671" s="11"/>
      <c r="D671" s="11"/>
    </row>
    <row r="672" spans="2:4" ht="12.75">
      <c r="B672" s="11"/>
      <c r="C672" s="11"/>
      <c r="D672" s="11"/>
    </row>
    <row r="673" spans="2:4" ht="12.75">
      <c r="B673" s="11"/>
      <c r="C673" s="11"/>
      <c r="D673" s="11"/>
    </row>
    <row r="674" spans="2:4" ht="12.75">
      <c r="B674" s="11"/>
      <c r="C674" s="11"/>
      <c r="D674" s="11"/>
    </row>
    <row r="675" spans="2:4" ht="12.75">
      <c r="B675" s="11"/>
      <c r="C675" s="11"/>
      <c r="D675" s="11"/>
    </row>
    <row r="676" spans="2:4" ht="12.75">
      <c r="B676" s="11"/>
      <c r="C676" s="11"/>
      <c r="D676" s="11"/>
    </row>
    <row r="677" spans="2:4" ht="12.75">
      <c r="B677" s="11"/>
      <c r="C677" s="11"/>
      <c r="D677" s="11"/>
    </row>
    <row r="678" spans="2:4" ht="12.75">
      <c r="B678" s="11"/>
      <c r="C678" s="11"/>
      <c r="D678" s="11"/>
    </row>
    <row r="679" spans="2:4" ht="12.75">
      <c r="B679" s="11"/>
      <c r="C679" s="11"/>
      <c r="D679" s="11"/>
    </row>
    <row r="680" spans="2:4" ht="12.75">
      <c r="B680" s="11"/>
      <c r="C680" s="11"/>
      <c r="D680" s="11"/>
    </row>
    <row r="681" spans="2:4" ht="12.75">
      <c r="B681" s="11"/>
      <c r="C681" s="11"/>
      <c r="D681" s="11"/>
    </row>
    <row r="682" spans="2:4" ht="12.75">
      <c r="B682" s="11"/>
      <c r="C682" s="11"/>
      <c r="D682" s="11"/>
    </row>
    <row r="683" spans="2:4" ht="12.75">
      <c r="B683" s="11"/>
      <c r="C683" s="11"/>
      <c r="D683" s="11"/>
    </row>
    <row r="684" spans="2:4" ht="12.75">
      <c r="B684" s="11"/>
      <c r="C684" s="11"/>
      <c r="D684" s="11"/>
    </row>
    <row r="685" spans="2:4" ht="12.75">
      <c r="B685" s="11"/>
      <c r="C685" s="11"/>
      <c r="D685" s="11"/>
    </row>
    <row r="686" spans="2:4" ht="12.75">
      <c r="B686" s="11"/>
      <c r="C686" s="11"/>
      <c r="D686" s="11"/>
    </row>
    <row r="687" spans="2:4" ht="12.75">
      <c r="B687" s="11"/>
      <c r="C687" s="11"/>
      <c r="D687" s="11"/>
    </row>
    <row r="688" spans="2:4" ht="12.75">
      <c r="B688" s="11"/>
      <c r="C688" s="11"/>
      <c r="D688" s="11"/>
    </row>
    <row r="689" spans="2:4" ht="12.75">
      <c r="B689" s="11"/>
      <c r="C689" s="11"/>
      <c r="D689" s="11"/>
    </row>
    <row r="690" spans="2:4" ht="12.75">
      <c r="B690" s="11"/>
      <c r="C690" s="11"/>
      <c r="D690" s="11"/>
    </row>
    <row r="691" spans="2:4" ht="12.75">
      <c r="B691" s="11"/>
      <c r="C691" s="11"/>
      <c r="D691" s="11"/>
    </row>
    <row r="692" spans="2:4" ht="12.75">
      <c r="B692" s="11"/>
      <c r="C692" s="11"/>
      <c r="D692" s="11"/>
    </row>
    <row r="693" spans="2:4" ht="12.75">
      <c r="B693" s="11"/>
      <c r="C693" s="11"/>
      <c r="D693" s="11"/>
    </row>
    <row r="694" spans="2:4" ht="12.75">
      <c r="B694" s="11"/>
      <c r="C694" s="11"/>
      <c r="D694" s="11"/>
    </row>
    <row r="695" spans="2:4" ht="12.75">
      <c r="B695" s="11"/>
      <c r="C695" s="11"/>
      <c r="D695" s="11"/>
    </row>
    <row r="696" spans="2:4" ht="12.75">
      <c r="B696" s="11"/>
      <c r="C696" s="11"/>
      <c r="D696" s="11"/>
    </row>
    <row r="697" spans="2:4" ht="12.75">
      <c r="B697" s="11"/>
      <c r="C697" s="11"/>
      <c r="D697" s="11"/>
    </row>
    <row r="698" spans="2:4" ht="12.75">
      <c r="B698" s="11"/>
      <c r="C698" s="11"/>
      <c r="D698" s="11"/>
    </row>
    <row r="699" spans="2:4" ht="12.75">
      <c r="B699" s="11"/>
      <c r="C699" s="11"/>
      <c r="D699" s="11"/>
    </row>
    <row r="700" spans="2:4" ht="12.75">
      <c r="B700" s="11"/>
      <c r="C700" s="11"/>
      <c r="D700" s="11"/>
    </row>
    <row r="701" spans="2:4" ht="12.75">
      <c r="B701" s="11"/>
      <c r="C701" s="11"/>
      <c r="D701" s="11"/>
    </row>
    <row r="702" spans="2:4" ht="12.75">
      <c r="B702" s="11"/>
      <c r="C702" s="11"/>
      <c r="D702" s="11"/>
    </row>
    <row r="703" spans="2:4" ht="12.75">
      <c r="B703" s="11"/>
      <c r="C703" s="11"/>
      <c r="D703" s="11"/>
    </row>
    <row r="704" spans="2:4" ht="12.75">
      <c r="B704" s="11"/>
      <c r="C704" s="11"/>
      <c r="D704" s="11"/>
    </row>
    <row r="705" spans="2:4" ht="12.75">
      <c r="B705" s="11"/>
      <c r="C705" s="11"/>
      <c r="D705" s="11"/>
    </row>
    <row r="706" spans="2:4" ht="12.75">
      <c r="B706" s="11"/>
      <c r="C706" s="11"/>
      <c r="D706" s="11"/>
    </row>
    <row r="707" spans="2:4" ht="12.75">
      <c r="B707" s="11"/>
      <c r="C707" s="11"/>
      <c r="D707" s="11"/>
    </row>
    <row r="708" spans="2:4" ht="12.75">
      <c r="B708" s="11"/>
      <c r="C708" s="11"/>
      <c r="D708" s="11"/>
    </row>
    <row r="709" spans="2:4" ht="12.75">
      <c r="B709" s="11"/>
      <c r="C709" s="11"/>
      <c r="D709" s="11"/>
    </row>
    <row r="710" spans="2:4" ht="12.75">
      <c r="B710" s="11"/>
      <c r="C710" s="11"/>
      <c r="D710" s="11"/>
    </row>
    <row r="711" spans="2:4" ht="12.75">
      <c r="B711" s="11"/>
      <c r="C711" s="11"/>
      <c r="D711" s="11"/>
    </row>
    <row r="712" spans="2:4" ht="12.75">
      <c r="B712" s="11"/>
      <c r="C712" s="11"/>
      <c r="D712" s="11"/>
    </row>
    <row r="713" spans="2:4" ht="12.75">
      <c r="B713" s="11"/>
      <c r="C713" s="11"/>
      <c r="D713" s="11"/>
    </row>
    <row r="714" spans="2:4" ht="12.75">
      <c r="B714" s="11"/>
      <c r="C714" s="11"/>
      <c r="D714" s="11"/>
    </row>
    <row r="715" spans="2:4" ht="12.75">
      <c r="B715" s="11"/>
      <c r="C715" s="11"/>
      <c r="D715" s="11"/>
    </row>
    <row r="716" spans="2:4" ht="12.75">
      <c r="B716" s="11"/>
      <c r="C716" s="11"/>
      <c r="D716" s="11"/>
    </row>
    <row r="717" spans="2:4" ht="12.75">
      <c r="B717" s="11"/>
      <c r="C717" s="11"/>
      <c r="D717" s="11"/>
    </row>
    <row r="718" spans="2:4" ht="12.75">
      <c r="B718" s="11"/>
      <c r="C718" s="11"/>
      <c r="D718" s="11"/>
    </row>
    <row r="719" spans="2:4" ht="12.75">
      <c r="B719" s="11"/>
      <c r="C719" s="11"/>
      <c r="D719" s="11"/>
    </row>
    <row r="720" spans="2:4" ht="12.75">
      <c r="B720" s="11"/>
      <c r="C720" s="11"/>
      <c r="D720" s="11"/>
    </row>
    <row r="721" spans="2:4" ht="12.75">
      <c r="B721" s="11"/>
      <c r="C721" s="11"/>
      <c r="D721" s="11"/>
    </row>
    <row r="722" spans="2:4" ht="12.75">
      <c r="B722" s="11"/>
      <c r="C722" s="11"/>
      <c r="D722" s="11"/>
    </row>
    <row r="723" spans="2:4" ht="12.75">
      <c r="B723" s="11"/>
      <c r="C723" s="11"/>
      <c r="D723" s="11"/>
    </row>
    <row r="724" spans="2:4" ht="12.75">
      <c r="B724" s="11"/>
      <c r="C724" s="11"/>
      <c r="D724" s="11"/>
    </row>
    <row r="725" spans="2:4" ht="12.75">
      <c r="B725" s="11"/>
      <c r="C725" s="11"/>
      <c r="D725" s="11"/>
    </row>
    <row r="726" spans="2:4" ht="12.75">
      <c r="B726" s="11"/>
      <c r="C726" s="11"/>
      <c r="D726" s="11"/>
    </row>
    <row r="727" spans="2:4" ht="12.75">
      <c r="B727" s="11"/>
      <c r="C727" s="11"/>
      <c r="D727" s="11"/>
    </row>
    <row r="728" spans="2:4" ht="12.75">
      <c r="B728" s="11"/>
      <c r="C728" s="11"/>
      <c r="D728" s="11"/>
    </row>
    <row r="729" spans="2:4" ht="12.75">
      <c r="B729" s="11"/>
      <c r="C729" s="11"/>
      <c r="D729" s="11"/>
    </row>
    <row r="730" spans="2:4" ht="12.75">
      <c r="B730" s="11"/>
      <c r="C730" s="11"/>
      <c r="D730" s="11"/>
    </row>
    <row r="731" spans="2:4" ht="12.75">
      <c r="B731" s="11"/>
      <c r="C731" s="11"/>
      <c r="D731" s="11"/>
    </row>
    <row r="732" spans="2:4" ht="12.75">
      <c r="B732" s="11"/>
      <c r="C732" s="11"/>
      <c r="D732" s="11"/>
    </row>
    <row r="733" spans="2:4" ht="12.75">
      <c r="B733" s="11"/>
      <c r="C733" s="11"/>
      <c r="D733" s="11"/>
    </row>
    <row r="734" spans="2:4" ht="12.75">
      <c r="B734" s="11"/>
      <c r="C734" s="11"/>
      <c r="D734" s="11"/>
    </row>
    <row r="735" spans="2:4" ht="12.75">
      <c r="B735" s="11"/>
      <c r="C735" s="11"/>
      <c r="D735" s="11"/>
    </row>
    <row r="736" spans="2:4" ht="12.75">
      <c r="B736" s="11"/>
      <c r="C736" s="11"/>
      <c r="D736" s="11"/>
    </row>
    <row r="737" spans="2:4" ht="12.75">
      <c r="B737" s="11"/>
      <c r="C737" s="11"/>
      <c r="D737" s="11"/>
    </row>
    <row r="738" spans="2:4" ht="12.75">
      <c r="B738" s="11"/>
      <c r="C738" s="11"/>
      <c r="D738" s="11"/>
    </row>
    <row r="739" spans="2:4" ht="12.75">
      <c r="B739" s="11"/>
      <c r="C739" s="11"/>
      <c r="D739" s="11"/>
    </row>
    <row r="740" spans="2:4" ht="12.75">
      <c r="B740" s="11"/>
      <c r="C740" s="11"/>
      <c r="D740" s="11"/>
    </row>
    <row r="741" spans="2:4" ht="12.75">
      <c r="B741" s="11"/>
      <c r="C741" s="11"/>
      <c r="D741" s="11"/>
    </row>
    <row r="742" spans="2:4" ht="12.75">
      <c r="B742" s="11"/>
      <c r="C742" s="11"/>
      <c r="D742" s="11"/>
    </row>
    <row r="743" spans="2:4" ht="12.75">
      <c r="B743" s="11"/>
      <c r="C743" s="11"/>
      <c r="D743" s="11"/>
    </row>
    <row r="744" spans="2:4" ht="12.75">
      <c r="B744" s="11"/>
      <c r="C744" s="11"/>
      <c r="D744" s="11"/>
    </row>
    <row r="745" spans="2:4" ht="12.75">
      <c r="B745" s="11"/>
      <c r="C745" s="11"/>
      <c r="D745" s="11"/>
    </row>
    <row r="746" spans="2:4" ht="12.75">
      <c r="B746" s="11"/>
      <c r="C746" s="11"/>
      <c r="D746" s="11"/>
    </row>
    <row r="747" spans="2:4" ht="12.75">
      <c r="B747" s="11"/>
      <c r="C747" s="11"/>
      <c r="D747" s="11"/>
    </row>
    <row r="748" spans="2:4" ht="12.75">
      <c r="B748" s="11"/>
      <c r="C748" s="11"/>
      <c r="D748" s="11"/>
    </row>
    <row r="749" spans="2:4" ht="12.75">
      <c r="B749" s="11"/>
      <c r="C749" s="11"/>
      <c r="D749" s="11"/>
    </row>
    <row r="750" spans="2:4" ht="12.75">
      <c r="B750" s="11"/>
      <c r="C750" s="11"/>
      <c r="D750" s="11"/>
    </row>
    <row r="751" spans="2:4" ht="12.75">
      <c r="B751" s="11"/>
      <c r="C751" s="11"/>
      <c r="D751" s="11"/>
    </row>
    <row r="752" spans="2:4" ht="12.75">
      <c r="B752" s="11"/>
      <c r="C752" s="11"/>
      <c r="D752" s="11"/>
    </row>
    <row r="753" spans="2:4" ht="12.75">
      <c r="B753" s="11"/>
      <c r="C753" s="11"/>
      <c r="D753" s="11"/>
    </row>
    <row r="754" spans="2:4" ht="12.75">
      <c r="B754" s="11"/>
      <c r="C754" s="11"/>
      <c r="D754" s="11"/>
    </row>
    <row r="755" spans="2:4" ht="12.75">
      <c r="B755" s="11"/>
      <c r="C755" s="11"/>
      <c r="D755" s="11"/>
    </row>
    <row r="756" spans="2:4" ht="12.75">
      <c r="B756" s="11"/>
      <c r="C756" s="11"/>
      <c r="D756" s="11"/>
    </row>
    <row r="757" spans="2:4" ht="12.75">
      <c r="B757" s="11"/>
      <c r="C757" s="11"/>
      <c r="D757" s="11"/>
    </row>
    <row r="758" spans="2:4" ht="12.75">
      <c r="B758" s="11"/>
      <c r="C758" s="11"/>
      <c r="D758" s="11"/>
    </row>
    <row r="759" spans="2:4" ht="12.75">
      <c r="B759" s="11"/>
      <c r="C759" s="11"/>
      <c r="D759" s="11"/>
    </row>
    <row r="760" spans="2:4" ht="12.75">
      <c r="B760" s="11"/>
      <c r="C760" s="11"/>
      <c r="D760" s="11"/>
    </row>
    <row r="761" spans="2:4" ht="12.75">
      <c r="B761" s="11"/>
      <c r="C761" s="11"/>
      <c r="D761" s="11"/>
    </row>
    <row r="762" spans="2:4" ht="12.75">
      <c r="B762" s="11"/>
      <c r="C762" s="11"/>
      <c r="D762" s="11"/>
    </row>
    <row r="763" spans="2:4" ht="12.75">
      <c r="B763" s="11"/>
      <c r="C763" s="11"/>
      <c r="D763" s="11"/>
    </row>
    <row r="764" spans="2:4" ht="12.75">
      <c r="B764" s="11"/>
      <c r="C764" s="11"/>
      <c r="D764" s="11"/>
    </row>
    <row r="765" spans="2:4" ht="12.75">
      <c r="B765" s="11"/>
      <c r="C765" s="11"/>
      <c r="D765" s="11"/>
    </row>
    <row r="766" spans="2:4" ht="12.75">
      <c r="B766" s="11"/>
      <c r="C766" s="11"/>
      <c r="D766" s="11"/>
    </row>
    <row r="767" spans="2:4" ht="12.75">
      <c r="B767" s="11"/>
      <c r="C767" s="11"/>
      <c r="D767" s="11"/>
    </row>
    <row r="768" spans="2:4" ht="12.75">
      <c r="B768" s="11"/>
      <c r="C768" s="11"/>
      <c r="D768" s="11"/>
    </row>
    <row r="769" spans="2:4" ht="12.75">
      <c r="B769" s="11"/>
      <c r="C769" s="11"/>
      <c r="D769" s="11"/>
    </row>
    <row r="770" spans="2:4" ht="12.75">
      <c r="B770" s="11"/>
      <c r="C770" s="11"/>
      <c r="D770" s="11"/>
    </row>
    <row r="771" spans="2:4" ht="12.75">
      <c r="B771" s="11"/>
      <c r="C771" s="11"/>
      <c r="D771" s="11"/>
    </row>
    <row r="772" spans="2:4" ht="12.75">
      <c r="B772" s="11"/>
      <c r="C772" s="11"/>
      <c r="D772" s="11"/>
    </row>
    <row r="773" spans="2:4" ht="12.75">
      <c r="B773" s="11"/>
      <c r="C773" s="11"/>
      <c r="D773" s="11"/>
    </row>
    <row r="774" spans="2:4" ht="12.75">
      <c r="B774" s="11"/>
      <c r="C774" s="11"/>
      <c r="D774" s="11"/>
    </row>
    <row r="775" spans="2:4" ht="12.75">
      <c r="B775" s="11"/>
      <c r="C775" s="11"/>
      <c r="D775" s="11"/>
    </row>
    <row r="776" spans="2:4" ht="12.75">
      <c r="B776" s="11"/>
      <c r="C776" s="11"/>
      <c r="D776" s="11"/>
    </row>
    <row r="777" spans="2:4" ht="12.75">
      <c r="B777" s="11"/>
      <c r="C777" s="11"/>
      <c r="D777" s="11"/>
    </row>
    <row r="778" spans="2:4" ht="12.75">
      <c r="B778" s="11"/>
      <c r="C778" s="11"/>
      <c r="D778" s="11"/>
    </row>
    <row r="779" spans="2:4" ht="12.75">
      <c r="B779" s="11"/>
      <c r="C779" s="11"/>
      <c r="D779" s="11"/>
    </row>
    <row r="780" spans="2:4" ht="12.75">
      <c r="B780" s="11"/>
      <c r="C780" s="11"/>
      <c r="D780" s="11"/>
    </row>
    <row r="781" spans="2:4" ht="12.75">
      <c r="B781" s="11"/>
      <c r="C781" s="11"/>
      <c r="D781" s="11"/>
    </row>
    <row r="782" spans="2:4" ht="12.75">
      <c r="B782" s="11"/>
      <c r="C782" s="11"/>
      <c r="D782" s="11"/>
    </row>
    <row r="783" spans="2:4" ht="12.75">
      <c r="B783" s="11"/>
      <c r="C783" s="11"/>
      <c r="D783" s="11"/>
    </row>
    <row r="784" spans="2:4" ht="12.75">
      <c r="B784" s="11"/>
      <c r="C784" s="11"/>
      <c r="D784" s="11"/>
    </row>
    <row r="785" spans="2:4" ht="12.75">
      <c r="B785" s="11"/>
      <c r="C785" s="11"/>
      <c r="D785" s="11"/>
    </row>
    <row r="786" spans="2:4" ht="12.75">
      <c r="B786" s="11"/>
      <c r="C786" s="11"/>
      <c r="D786" s="11"/>
    </row>
    <row r="787" spans="2:4" ht="12.75">
      <c r="B787" s="11"/>
      <c r="C787" s="11"/>
      <c r="D787" s="11"/>
    </row>
    <row r="788" spans="2:4" ht="12.75">
      <c r="B788" s="11"/>
      <c r="C788" s="11"/>
      <c r="D788" s="11"/>
    </row>
    <row r="789" spans="2:4" ht="12.75">
      <c r="B789" s="11"/>
      <c r="C789" s="11"/>
      <c r="D789" s="11"/>
    </row>
    <row r="790" spans="2:4" ht="12.75">
      <c r="B790" s="11"/>
      <c r="C790" s="11"/>
      <c r="D790" s="11"/>
    </row>
    <row r="791" spans="2:4" ht="12.75">
      <c r="B791" s="11"/>
      <c r="C791" s="11"/>
      <c r="D791" s="11"/>
    </row>
    <row r="792" spans="2:4" ht="12.75">
      <c r="B792" s="11"/>
      <c r="C792" s="11"/>
      <c r="D792" s="11"/>
    </row>
    <row r="793" spans="2:4" ht="12.75">
      <c r="B793" s="11"/>
      <c r="C793" s="11"/>
      <c r="D793" s="11"/>
    </row>
    <row r="794" spans="2:4" ht="12.75">
      <c r="B794" s="11"/>
      <c r="C794" s="11"/>
      <c r="D794" s="11"/>
    </row>
    <row r="795" spans="2:4" ht="12.75">
      <c r="B795" s="11"/>
      <c r="C795" s="11"/>
      <c r="D795" s="11"/>
    </row>
    <row r="796" spans="2:4" ht="12.75">
      <c r="B796" s="11"/>
      <c r="C796" s="11"/>
      <c r="D796" s="11"/>
    </row>
    <row r="797" spans="2:4" ht="12.75">
      <c r="B797" s="11"/>
      <c r="C797" s="11"/>
      <c r="D797" s="11"/>
    </row>
    <row r="798" spans="2:4" ht="12.75">
      <c r="B798" s="11"/>
      <c r="C798" s="11"/>
      <c r="D798" s="11"/>
    </row>
    <row r="799" spans="2:4" ht="12.75">
      <c r="B799" s="11"/>
      <c r="C799" s="11"/>
      <c r="D799" s="11"/>
    </row>
    <row r="800" spans="2:4" ht="12.75">
      <c r="B800" s="11"/>
      <c r="C800" s="11"/>
      <c r="D800" s="11"/>
    </row>
    <row r="801" spans="2:4" ht="12.75">
      <c r="B801" s="11"/>
      <c r="C801" s="11"/>
      <c r="D801" s="11"/>
    </row>
    <row r="802" spans="2:4" ht="12.75">
      <c r="B802" s="11"/>
      <c r="C802" s="11"/>
      <c r="D802" s="11"/>
    </row>
    <row r="803" spans="2:4" ht="12.75">
      <c r="B803" s="11"/>
      <c r="C803" s="11"/>
      <c r="D803" s="11"/>
    </row>
    <row r="804" spans="2:4" ht="12.75">
      <c r="B804" s="11"/>
      <c r="C804" s="11"/>
      <c r="D804" s="11"/>
    </row>
    <row r="805" spans="2:4" ht="12.75">
      <c r="B805" s="11"/>
      <c r="C805" s="11"/>
      <c r="D805" s="11"/>
    </row>
    <row r="806" spans="2:4" ht="12.75">
      <c r="B806" s="11"/>
      <c r="C806" s="11"/>
      <c r="D806" s="11"/>
    </row>
    <row r="807" spans="2:4" ht="12.75">
      <c r="B807" s="11"/>
      <c r="C807" s="11"/>
      <c r="D807" s="11"/>
    </row>
    <row r="808" spans="2:4" ht="12.75">
      <c r="B808" s="11"/>
      <c r="C808" s="11"/>
      <c r="D808" s="11"/>
    </row>
    <row r="809" spans="2:4" ht="12.75">
      <c r="B809" s="11"/>
      <c r="C809" s="11"/>
      <c r="D809" s="11"/>
    </row>
    <row r="810" spans="2:4" ht="12.75">
      <c r="B810" s="11"/>
      <c r="C810" s="11"/>
      <c r="D810" s="11"/>
    </row>
    <row r="811" spans="2:4" ht="12.75">
      <c r="B811" s="11"/>
      <c r="C811" s="11"/>
      <c r="D811" s="11"/>
    </row>
    <row r="812" spans="2:4" ht="12.75">
      <c r="B812" s="11"/>
      <c r="C812" s="11"/>
      <c r="D812" s="11"/>
    </row>
    <row r="813" spans="2:4" ht="12.75">
      <c r="B813" s="11"/>
      <c r="C813" s="11"/>
      <c r="D813" s="11"/>
    </row>
    <row r="814" spans="2:4" ht="12.75">
      <c r="B814" s="11"/>
      <c r="C814" s="11"/>
      <c r="D814" s="11"/>
    </row>
    <row r="815" spans="2:4" ht="12.75">
      <c r="B815" s="11"/>
      <c r="C815" s="11"/>
      <c r="D815" s="11"/>
    </row>
    <row r="816" spans="2:4" ht="12.75">
      <c r="B816" s="11"/>
      <c r="C816" s="11"/>
      <c r="D816" s="11"/>
    </row>
    <row r="817" spans="2:4" ht="12.75">
      <c r="B817" s="11"/>
      <c r="C817" s="11"/>
      <c r="D817" s="11"/>
    </row>
    <row r="818" spans="2:4" ht="12.75">
      <c r="B818" s="11"/>
      <c r="C818" s="11"/>
      <c r="D818" s="11"/>
    </row>
    <row r="819" spans="2:4" ht="12.75">
      <c r="B819" s="11"/>
      <c r="C819" s="11"/>
      <c r="D819" s="11"/>
    </row>
    <row r="820" spans="2:4" ht="12.75">
      <c r="B820" s="11"/>
      <c r="C820" s="11"/>
      <c r="D820" s="11"/>
    </row>
    <row r="821" spans="2:4" ht="12.75">
      <c r="B821" s="11"/>
      <c r="C821" s="11"/>
      <c r="D821" s="11"/>
    </row>
    <row r="822" spans="2:4" ht="12.75">
      <c r="B822" s="11"/>
      <c r="C822" s="11"/>
      <c r="D822" s="11"/>
    </row>
    <row r="823" spans="2:4" ht="12.75">
      <c r="B823" s="11"/>
      <c r="C823" s="11"/>
      <c r="D823" s="11"/>
    </row>
    <row r="824" spans="2:4" ht="12.75">
      <c r="B824" s="11"/>
      <c r="C824" s="11"/>
      <c r="D824" s="11"/>
    </row>
    <row r="825" spans="2:4" ht="12.75">
      <c r="B825" s="11"/>
      <c r="C825" s="11"/>
      <c r="D825" s="11"/>
    </row>
    <row r="826" spans="2:4" ht="12.75">
      <c r="B826" s="11"/>
      <c r="C826" s="11"/>
      <c r="D826" s="11"/>
    </row>
    <row r="827" spans="2:4" ht="12.75">
      <c r="B827" s="11"/>
      <c r="C827" s="11"/>
      <c r="D827" s="11"/>
    </row>
    <row r="828" spans="2:4" ht="12.75">
      <c r="B828" s="11"/>
      <c r="C828" s="11"/>
      <c r="D828" s="11"/>
    </row>
    <row r="829" spans="2:4" ht="12.75">
      <c r="B829" s="11"/>
      <c r="C829" s="11"/>
      <c r="D829" s="11"/>
    </row>
    <row r="830" spans="2:4" ht="12.75">
      <c r="B830" s="11"/>
      <c r="C830" s="11"/>
      <c r="D830" s="11"/>
    </row>
    <row r="831" spans="2:4" ht="12.75">
      <c r="B831" s="11"/>
      <c r="C831" s="11"/>
      <c r="D831" s="11"/>
    </row>
    <row r="832" spans="2:4" ht="12.75">
      <c r="B832" s="11"/>
      <c r="C832" s="11"/>
      <c r="D832" s="11"/>
    </row>
    <row r="833" spans="2:4" ht="12.75">
      <c r="B833" s="11"/>
      <c r="C833" s="11"/>
      <c r="D833" s="11"/>
    </row>
    <row r="834" spans="2:4" ht="12.75">
      <c r="B834" s="11"/>
      <c r="C834" s="11"/>
      <c r="D834" s="11"/>
    </row>
    <row r="835" spans="2:4" ht="12.75">
      <c r="B835" s="11"/>
      <c r="C835" s="11"/>
      <c r="D835" s="11"/>
    </row>
    <row r="836" spans="2:4" ht="12.75">
      <c r="B836" s="11"/>
      <c r="C836" s="11"/>
      <c r="D836" s="11"/>
    </row>
    <row r="837" spans="2:4" ht="12.75">
      <c r="B837" s="11"/>
      <c r="C837" s="11"/>
      <c r="D837" s="11"/>
    </row>
    <row r="838" spans="2:4" ht="12.75">
      <c r="B838" s="11"/>
      <c r="C838" s="11"/>
      <c r="D838" s="11"/>
    </row>
    <row r="839" spans="2:4" ht="12.75">
      <c r="B839" s="11"/>
      <c r="C839" s="11"/>
      <c r="D839" s="11"/>
    </row>
    <row r="840" spans="2:4" ht="12.75">
      <c r="B840" s="11"/>
      <c r="C840" s="11"/>
      <c r="D840" s="11"/>
    </row>
    <row r="841" spans="2:4" ht="12.75">
      <c r="B841" s="11"/>
      <c r="C841" s="11"/>
      <c r="D841" s="11"/>
    </row>
    <row r="842" spans="2:4" ht="12.75">
      <c r="B842" s="11"/>
      <c r="C842" s="11"/>
      <c r="D842" s="11"/>
    </row>
    <row r="843" spans="2:4" ht="12.75">
      <c r="B843" s="11"/>
      <c r="C843" s="11"/>
      <c r="D843" s="11"/>
    </row>
    <row r="844" spans="2:4" ht="12.75">
      <c r="B844" s="11"/>
      <c r="C844" s="11"/>
      <c r="D844" s="11"/>
    </row>
    <row r="845" spans="2:4" ht="12.75">
      <c r="B845" s="11"/>
      <c r="C845" s="11"/>
      <c r="D845" s="11"/>
    </row>
    <row r="846" spans="2:4" ht="12.75">
      <c r="B846" s="11"/>
      <c r="C846" s="11"/>
      <c r="D846" s="11"/>
    </row>
    <row r="847" spans="2:4" ht="12.75">
      <c r="B847" s="11"/>
      <c r="C847" s="11"/>
      <c r="D847" s="11"/>
    </row>
    <row r="848" spans="2:4" ht="12.75">
      <c r="B848" s="11"/>
      <c r="C848" s="11"/>
      <c r="D848" s="11"/>
    </row>
    <row r="849" spans="2:4" ht="12.75">
      <c r="B849" s="11"/>
      <c r="C849" s="11"/>
      <c r="D849" s="11"/>
    </row>
    <row r="850" spans="2:4" ht="12.75">
      <c r="B850" s="11"/>
      <c r="C850" s="11"/>
      <c r="D850" s="11"/>
    </row>
    <row r="851" spans="2:4" ht="12.75">
      <c r="B851" s="11"/>
      <c r="C851" s="11"/>
      <c r="D851" s="11"/>
    </row>
    <row r="852" spans="2:4" ht="12.75">
      <c r="B852" s="11"/>
      <c r="C852" s="11"/>
      <c r="D852" s="11"/>
    </row>
    <row r="853" spans="2:4" ht="12.75">
      <c r="B853" s="11"/>
      <c r="C853" s="11"/>
      <c r="D853" s="11"/>
    </row>
    <row r="854" spans="2:4" ht="12.75">
      <c r="B854" s="11"/>
      <c r="C854" s="11"/>
      <c r="D854" s="11"/>
    </row>
    <row r="855" spans="2:4" ht="12.75">
      <c r="B855" s="11"/>
      <c r="C855" s="11"/>
      <c r="D855" s="11"/>
    </row>
    <row r="856" spans="2:4" ht="12.75">
      <c r="B856" s="11"/>
      <c r="C856" s="11"/>
      <c r="D856" s="11"/>
    </row>
    <row r="857" spans="2:4" ht="12.75">
      <c r="B857" s="11"/>
      <c r="C857" s="11"/>
      <c r="D857" s="11"/>
    </row>
    <row r="858" spans="2:4" ht="12.75">
      <c r="B858" s="11"/>
      <c r="C858" s="11"/>
      <c r="D858" s="11"/>
    </row>
    <row r="859" spans="2:4" ht="12.75">
      <c r="B859" s="11"/>
      <c r="C859" s="11"/>
      <c r="D859" s="11"/>
    </row>
    <row r="860" spans="2:4" ht="12.75">
      <c r="B860" s="11"/>
      <c r="C860" s="11"/>
      <c r="D860" s="11"/>
    </row>
    <row r="861" spans="2:4" ht="12.75">
      <c r="B861" s="11"/>
      <c r="C861" s="11"/>
      <c r="D861" s="11"/>
    </row>
    <row r="862" spans="2:4" ht="12.75">
      <c r="B862" s="11"/>
      <c r="C862" s="11"/>
      <c r="D862" s="11"/>
    </row>
    <row r="863" spans="2:4" ht="12.75">
      <c r="B863" s="11"/>
      <c r="C863" s="11"/>
      <c r="D863" s="11"/>
    </row>
    <row r="864" spans="2:4" ht="12.75">
      <c r="B864" s="11"/>
      <c r="C864" s="11"/>
      <c r="D864" s="11"/>
    </row>
    <row r="865" spans="2:4" ht="12.75">
      <c r="B865" s="11"/>
      <c r="C865" s="11"/>
      <c r="D865" s="11"/>
    </row>
    <row r="866" spans="2:4" ht="12.75">
      <c r="B866" s="11"/>
      <c r="C866" s="11"/>
      <c r="D866" s="11"/>
    </row>
    <row r="867" spans="2:4" ht="12.75">
      <c r="B867" s="11"/>
      <c r="C867" s="11"/>
      <c r="D867" s="11"/>
    </row>
    <row r="868" spans="2:4" ht="12.75">
      <c r="B868" s="11"/>
      <c r="C868" s="11"/>
      <c r="D868" s="11"/>
    </row>
    <row r="869" spans="2:4" ht="12.75">
      <c r="B869" s="11"/>
      <c r="C869" s="11"/>
      <c r="D869" s="11"/>
    </row>
    <row r="870" spans="2:4" ht="12.75">
      <c r="B870" s="11"/>
      <c r="C870" s="11"/>
      <c r="D870" s="11"/>
    </row>
    <row r="871" spans="2:4" ht="12.75">
      <c r="B871" s="11"/>
      <c r="C871" s="11"/>
      <c r="D871" s="11"/>
    </row>
    <row r="872" spans="2:4" ht="12.75">
      <c r="B872" s="11"/>
      <c r="C872" s="11"/>
      <c r="D872" s="11"/>
    </row>
    <row r="873" spans="2:4" ht="12.75">
      <c r="B873" s="11"/>
      <c r="C873" s="11"/>
      <c r="D873" s="11"/>
    </row>
    <row r="874" spans="2:4" ht="12.75">
      <c r="B874" s="11"/>
      <c r="C874" s="11"/>
      <c r="D874" s="11"/>
    </row>
    <row r="875" spans="2:4" ht="12.75">
      <c r="B875" s="11"/>
      <c r="C875" s="11"/>
      <c r="D875" s="11"/>
    </row>
    <row r="876" spans="2:4" ht="12.75">
      <c r="B876" s="11"/>
      <c r="C876" s="11"/>
      <c r="D876" s="11"/>
    </row>
    <row r="877" spans="2:4" ht="12.75">
      <c r="B877" s="11"/>
      <c r="C877" s="11"/>
      <c r="D877" s="11"/>
    </row>
    <row r="878" spans="2:4" ht="12.75">
      <c r="B878" s="11"/>
      <c r="C878" s="11"/>
      <c r="D878" s="11"/>
    </row>
    <row r="879" spans="2:4" ht="12.75">
      <c r="B879" s="11"/>
      <c r="C879" s="11"/>
      <c r="D879" s="11"/>
    </row>
    <row r="880" spans="2:4" ht="12.75">
      <c r="B880" s="11"/>
      <c r="C880" s="11"/>
      <c r="D880" s="11"/>
    </row>
    <row r="881" spans="2:4" ht="12.75">
      <c r="B881" s="11"/>
      <c r="C881" s="11"/>
      <c r="D881" s="11"/>
    </row>
    <row r="882" spans="2:4" ht="12.75">
      <c r="B882" s="11"/>
      <c r="C882" s="11"/>
      <c r="D882" s="11"/>
    </row>
    <row r="883" spans="2:4" ht="12.75">
      <c r="B883" s="11"/>
      <c r="C883" s="11"/>
      <c r="D883" s="11"/>
    </row>
    <row r="884" spans="2:4" ht="12.75">
      <c r="B884" s="11"/>
      <c r="C884" s="11"/>
      <c r="D884" s="11"/>
    </row>
    <row r="885" spans="2:4" ht="12.75">
      <c r="B885" s="11"/>
      <c r="C885" s="11"/>
      <c r="D885" s="11"/>
    </row>
    <row r="886" spans="2:4" ht="12.75">
      <c r="B886" s="11"/>
      <c r="C886" s="11"/>
      <c r="D886" s="11"/>
    </row>
    <row r="887" spans="2:4" ht="12.75">
      <c r="B887" s="11"/>
      <c r="C887" s="11"/>
      <c r="D887" s="11"/>
    </row>
    <row r="888" spans="2:4" ht="12.75">
      <c r="B888" s="11"/>
      <c r="C888" s="11"/>
      <c r="D888" s="11"/>
    </row>
    <row r="889" spans="2:4" ht="12.75">
      <c r="B889" s="11"/>
      <c r="C889" s="11"/>
      <c r="D889" s="11"/>
    </row>
    <row r="890" spans="2:4" ht="12.75">
      <c r="B890" s="11"/>
      <c r="C890" s="11"/>
      <c r="D890" s="11"/>
    </row>
    <row r="891" spans="2:4" ht="12.75">
      <c r="B891" s="11"/>
      <c r="C891" s="11"/>
      <c r="D891" s="11"/>
    </row>
    <row r="892" spans="2:4" ht="12.75">
      <c r="B892" s="11"/>
      <c r="C892" s="11"/>
      <c r="D892" s="11"/>
    </row>
    <row r="893" spans="2:4" ht="12.75">
      <c r="B893" s="11"/>
      <c r="C893" s="11"/>
      <c r="D893" s="11"/>
    </row>
    <row r="894" spans="2:4" ht="12.75">
      <c r="B894" s="11"/>
      <c r="C894" s="11"/>
      <c r="D894" s="11"/>
    </row>
    <row r="895" spans="2:4" ht="12.75">
      <c r="B895" s="11"/>
      <c r="C895" s="11"/>
      <c r="D895" s="11"/>
    </row>
    <row r="896" spans="2:4" ht="12.75">
      <c r="B896" s="11"/>
      <c r="C896" s="11"/>
      <c r="D896" s="11"/>
    </row>
    <row r="897" spans="2:4" ht="12.75">
      <c r="B897" s="11"/>
      <c r="C897" s="11"/>
      <c r="D897" s="11"/>
    </row>
    <row r="898" spans="2:4" ht="12.75">
      <c r="B898" s="11"/>
      <c r="C898" s="11"/>
      <c r="D898" s="11"/>
    </row>
    <row r="899" spans="2:4" ht="12.75">
      <c r="B899" s="11"/>
      <c r="C899" s="11"/>
      <c r="D899" s="11"/>
    </row>
    <row r="900" spans="2:4" ht="12.75">
      <c r="B900" s="11"/>
      <c r="C900" s="11"/>
      <c r="D900" s="11"/>
    </row>
    <row r="901" spans="2:4" ht="12.75">
      <c r="B901" s="11"/>
      <c r="C901" s="11"/>
      <c r="D901" s="11"/>
    </row>
    <row r="902" spans="2:4" ht="12.75">
      <c r="B902" s="11"/>
      <c r="C902" s="11"/>
      <c r="D902" s="11"/>
    </row>
    <row r="903" spans="2:4" ht="12.75">
      <c r="B903" s="11"/>
      <c r="C903" s="11"/>
      <c r="D903" s="11"/>
    </row>
    <row r="904" spans="2:4" ht="12.75">
      <c r="B904" s="11"/>
      <c r="C904" s="11"/>
      <c r="D904" s="11"/>
    </row>
    <row r="905" spans="2:4" ht="12.75">
      <c r="B905" s="11"/>
      <c r="C905" s="11"/>
      <c r="D905" s="11"/>
    </row>
    <row r="906" spans="2:4" ht="12.75">
      <c r="B906" s="11"/>
      <c r="C906" s="11"/>
      <c r="D906" s="11"/>
    </row>
    <row r="907" spans="2:4" ht="12.75">
      <c r="B907" s="11"/>
      <c r="C907" s="11"/>
      <c r="D907" s="11"/>
    </row>
    <row r="908" spans="2:4" ht="12.75">
      <c r="B908" s="11"/>
      <c r="C908" s="11"/>
      <c r="D908" s="11"/>
    </row>
    <row r="909" spans="2:4" ht="12.75">
      <c r="B909" s="11"/>
      <c r="C909" s="11"/>
      <c r="D909" s="11"/>
    </row>
    <row r="910" spans="2:4" ht="12.75">
      <c r="B910" s="11"/>
      <c r="C910" s="11"/>
      <c r="D910" s="11"/>
    </row>
    <row r="911" spans="2:4" ht="12.75">
      <c r="B911" s="11"/>
      <c r="C911" s="11"/>
      <c r="D911" s="11"/>
    </row>
    <row r="912" spans="2:4" ht="12.75">
      <c r="B912" s="11"/>
      <c r="C912" s="11"/>
      <c r="D912" s="11"/>
    </row>
    <row r="913" spans="2:4" ht="12.75">
      <c r="B913" s="11"/>
      <c r="C913" s="11"/>
      <c r="D913" s="11"/>
    </row>
    <row r="914" spans="2:4" ht="12.75">
      <c r="B914" s="11"/>
      <c r="C914" s="11"/>
      <c r="D914" s="11"/>
    </row>
    <row r="915" spans="2:4" ht="12.75">
      <c r="B915" s="11"/>
      <c r="C915" s="11"/>
      <c r="D915" s="11"/>
    </row>
    <row r="916" spans="2:4" ht="12.75">
      <c r="B916" s="11"/>
      <c r="C916" s="11"/>
      <c r="D916" s="11"/>
    </row>
    <row r="917" spans="2:4" ht="12.75">
      <c r="B917" s="11"/>
      <c r="C917" s="11"/>
      <c r="D917" s="11"/>
    </row>
    <row r="918" spans="2:4" ht="12.75">
      <c r="B918" s="11"/>
      <c r="C918" s="11"/>
      <c r="D918" s="11"/>
    </row>
    <row r="919" spans="2:4" ht="12.75">
      <c r="B919" s="11"/>
      <c r="C919" s="11"/>
      <c r="D919" s="11"/>
    </row>
    <row r="920" spans="2:4" ht="12.75">
      <c r="B920" s="11"/>
      <c r="C920" s="11"/>
      <c r="D920" s="11"/>
    </row>
    <row r="921" spans="2:4" ht="12.75">
      <c r="B921" s="11"/>
      <c r="C921" s="11"/>
      <c r="D921" s="11"/>
    </row>
    <row r="922" spans="2:4" ht="12.75">
      <c r="B922" s="11"/>
      <c r="C922" s="11"/>
      <c r="D922" s="11"/>
    </row>
    <row r="923" spans="2:4" ht="12.75">
      <c r="B923" s="11"/>
      <c r="C923" s="11"/>
      <c r="D923" s="11"/>
    </row>
    <row r="924" spans="2:4" ht="12.75">
      <c r="B924" s="11"/>
      <c r="C924" s="11"/>
      <c r="D924" s="11"/>
    </row>
    <row r="925" spans="2:4" ht="12.75">
      <c r="B925" s="11"/>
      <c r="C925" s="11"/>
      <c r="D925" s="11"/>
    </row>
    <row r="926" spans="2:4" ht="12.75">
      <c r="B926" s="11"/>
      <c r="C926" s="11"/>
      <c r="D926" s="11"/>
    </row>
    <row r="927" spans="2:4" ht="12.75">
      <c r="B927" s="11"/>
      <c r="C927" s="11"/>
      <c r="D927" s="11"/>
    </row>
    <row r="928" spans="2:4" ht="12.75">
      <c r="B928" s="11"/>
      <c r="C928" s="11"/>
      <c r="D928" s="11"/>
    </row>
    <row r="929" spans="2:4" ht="12.75">
      <c r="B929" s="11"/>
      <c r="C929" s="11"/>
      <c r="D929" s="11"/>
    </row>
    <row r="930" spans="2:4" ht="12.75">
      <c r="B930" s="11"/>
      <c r="C930" s="11"/>
      <c r="D930" s="11"/>
    </row>
    <row r="931" spans="2:4" ht="12.75">
      <c r="B931" s="11"/>
      <c r="C931" s="11"/>
      <c r="D931" s="11"/>
    </row>
    <row r="932" spans="2:4" ht="12.75">
      <c r="B932" s="11"/>
      <c r="C932" s="11"/>
      <c r="D932" s="11"/>
    </row>
    <row r="933" spans="2:4" ht="12.75">
      <c r="B933" s="11"/>
      <c r="C933" s="11"/>
      <c r="D933" s="11"/>
    </row>
    <row r="934" spans="2:4" ht="12.75">
      <c r="B934" s="11"/>
      <c r="C934" s="11"/>
      <c r="D934" s="11"/>
    </row>
    <row r="935" spans="2:4" ht="12.75">
      <c r="B935" s="11"/>
      <c r="C935" s="11"/>
      <c r="D935" s="11"/>
    </row>
    <row r="936" spans="2:4" ht="12.75">
      <c r="B936" s="11"/>
      <c r="C936" s="11"/>
      <c r="D936" s="11"/>
    </row>
    <row r="937" spans="2:4" ht="12.75">
      <c r="B937" s="11"/>
      <c r="C937" s="11"/>
      <c r="D937" s="11"/>
    </row>
    <row r="938" spans="2:4" ht="12.75">
      <c r="B938" s="11"/>
      <c r="C938" s="11"/>
      <c r="D938" s="11"/>
    </row>
    <row r="939" spans="2:4" ht="12.75">
      <c r="B939" s="11"/>
      <c r="C939" s="11"/>
      <c r="D939" s="11"/>
    </row>
    <row r="940" spans="2:4" ht="12.75">
      <c r="B940" s="11"/>
      <c r="C940" s="11"/>
      <c r="D940" s="11"/>
    </row>
    <row r="941" spans="2:4" ht="12.75">
      <c r="B941" s="11"/>
      <c r="C941" s="11"/>
      <c r="D941" s="11"/>
    </row>
    <row r="942" spans="2:4" ht="12.75">
      <c r="B942" s="11"/>
      <c r="C942" s="11"/>
      <c r="D942" s="11"/>
    </row>
    <row r="943" spans="2:4" ht="12.75">
      <c r="B943" s="11"/>
      <c r="C943" s="11"/>
      <c r="D943" s="11"/>
    </row>
    <row r="944" spans="2:4" ht="12.75">
      <c r="B944" s="11"/>
      <c r="C944" s="11"/>
      <c r="D944" s="11"/>
    </row>
    <row r="945" spans="2:4" ht="12.75">
      <c r="B945" s="11"/>
      <c r="C945" s="11"/>
      <c r="D945" s="11"/>
    </row>
    <row r="946" spans="2:4" ht="12.75">
      <c r="B946" s="11"/>
      <c r="C946" s="11"/>
      <c r="D946" s="11"/>
    </row>
    <row r="947" spans="2:4" ht="12.75">
      <c r="B947" s="11"/>
      <c r="C947" s="11"/>
      <c r="D947" s="11"/>
    </row>
    <row r="948" spans="2:4" ht="12.75">
      <c r="B948" s="11"/>
      <c r="C948" s="11"/>
      <c r="D948" s="11"/>
    </row>
    <row r="949" spans="2:4" ht="12.75">
      <c r="B949" s="11"/>
      <c r="C949" s="11"/>
      <c r="D949" s="11"/>
    </row>
    <row r="950" spans="2:4" ht="12.75">
      <c r="B950" s="11"/>
      <c r="C950" s="11"/>
      <c r="D950" s="11"/>
    </row>
    <row r="951" spans="2:4" ht="12.75">
      <c r="B951" s="11"/>
      <c r="C951" s="11"/>
      <c r="D951" s="11"/>
    </row>
    <row r="952" spans="2:4" ht="12.75">
      <c r="B952" s="11"/>
      <c r="C952" s="11"/>
      <c r="D952" s="11"/>
    </row>
    <row r="953" spans="2:4" ht="12.75">
      <c r="B953" s="11"/>
      <c r="C953" s="11"/>
      <c r="D953" s="11"/>
    </row>
    <row r="954" spans="2:4" ht="12.75">
      <c r="B954" s="11"/>
      <c r="C954" s="11"/>
      <c r="D954" s="11"/>
    </row>
    <row r="955" spans="2:4" ht="12.75">
      <c r="B955" s="11"/>
      <c r="C955" s="11"/>
      <c r="D955" s="11"/>
    </row>
    <row r="956" spans="2:4" ht="12.75">
      <c r="B956" s="11"/>
      <c r="C956" s="11"/>
      <c r="D956" s="11"/>
    </row>
    <row r="957" spans="2:4" ht="12.75">
      <c r="B957" s="11"/>
      <c r="C957" s="11"/>
      <c r="D957" s="11"/>
    </row>
    <row r="958" spans="2:4" ht="12.75">
      <c r="B958" s="11"/>
      <c r="C958" s="11"/>
      <c r="D958" s="11"/>
    </row>
    <row r="959" spans="2:4" ht="12.75">
      <c r="B959" s="11"/>
      <c r="C959" s="11"/>
      <c r="D959" s="11"/>
    </row>
    <row r="960" spans="2:4" ht="12.75">
      <c r="B960" s="11"/>
      <c r="C960" s="11"/>
      <c r="D960" s="11"/>
    </row>
    <row r="961" spans="2:4" ht="12.75">
      <c r="B961" s="11"/>
      <c r="C961" s="11"/>
      <c r="D961" s="11"/>
    </row>
    <row r="962" spans="2:4" ht="12.75">
      <c r="B962" s="11"/>
      <c r="C962" s="11"/>
      <c r="D962" s="11"/>
    </row>
    <row r="963" spans="2:4" ht="12.75">
      <c r="B963" s="11"/>
      <c r="C963" s="11"/>
      <c r="D963" s="11"/>
    </row>
    <row r="964" spans="2:4" ht="12.75">
      <c r="B964" s="11"/>
      <c r="C964" s="11"/>
      <c r="D964" s="11"/>
    </row>
    <row r="965" spans="2:4" ht="12.75">
      <c r="B965" s="11"/>
      <c r="C965" s="11"/>
      <c r="D965" s="11"/>
    </row>
    <row r="966" spans="2:4" ht="12.75">
      <c r="B966" s="11"/>
      <c r="C966" s="11"/>
      <c r="D966" s="11"/>
    </row>
    <row r="967" spans="2:4" ht="12.75">
      <c r="B967" s="11"/>
      <c r="C967" s="11"/>
      <c r="D967" s="11"/>
    </row>
    <row r="968" spans="2:4" ht="12.75">
      <c r="B968" s="11"/>
      <c r="C968" s="11"/>
      <c r="D968" s="11"/>
    </row>
    <row r="969" spans="2:4" ht="12.75">
      <c r="B969" s="11"/>
      <c r="C969" s="11"/>
      <c r="D969" s="11"/>
    </row>
    <row r="970" spans="2:4" ht="12.75">
      <c r="B970" s="11"/>
      <c r="C970" s="11"/>
      <c r="D970" s="11"/>
    </row>
    <row r="971" spans="2:4" ht="12.75">
      <c r="B971" s="11"/>
      <c r="C971" s="11"/>
      <c r="D971" s="11"/>
    </row>
    <row r="972" spans="2:4" ht="12.75">
      <c r="B972" s="11"/>
      <c r="C972" s="11"/>
      <c r="D972" s="11"/>
    </row>
    <row r="973" spans="2:4" ht="12.75">
      <c r="B973" s="11"/>
      <c r="C973" s="11"/>
      <c r="D973" s="11"/>
    </row>
    <row r="974" spans="2:4" ht="12.75">
      <c r="B974" s="11"/>
      <c r="C974" s="11"/>
      <c r="D974" s="11"/>
    </row>
    <row r="975" spans="2:4" ht="12.75">
      <c r="B975" s="11"/>
      <c r="C975" s="11"/>
      <c r="D975" s="11"/>
    </row>
    <row r="976" spans="2:4" ht="12.75">
      <c r="B976" s="11"/>
      <c r="C976" s="11"/>
      <c r="D976" s="11"/>
    </row>
    <row r="977" spans="2:4" ht="12.75">
      <c r="B977" s="11"/>
      <c r="C977" s="11"/>
      <c r="D977" s="11"/>
    </row>
    <row r="978" spans="2:4" ht="12.75">
      <c r="B978" s="11"/>
      <c r="C978" s="11"/>
      <c r="D978" s="11"/>
    </row>
    <row r="979" spans="2:4" ht="12.75">
      <c r="B979" s="11"/>
      <c r="C979" s="11"/>
      <c r="D979" s="11"/>
    </row>
    <row r="980" spans="2:4" ht="12.75">
      <c r="B980" s="11"/>
      <c r="C980" s="11"/>
      <c r="D980" s="11"/>
    </row>
    <row r="981" spans="2:4" ht="12.75">
      <c r="B981" s="11"/>
      <c r="C981" s="11"/>
      <c r="D981" s="11"/>
    </row>
    <row r="982" spans="2:4" ht="12.75">
      <c r="B982" s="11"/>
      <c r="C982" s="11"/>
      <c r="D982" s="11"/>
    </row>
    <row r="983" spans="2:4" ht="12.75">
      <c r="B983" s="11"/>
      <c r="C983" s="11"/>
      <c r="D983" s="11"/>
    </row>
    <row r="984" spans="2:4" ht="12.75">
      <c r="B984" s="11"/>
      <c r="C984" s="11"/>
      <c r="D984" s="11"/>
    </row>
    <row r="985" spans="2:4" ht="12.75">
      <c r="B985" s="11"/>
      <c r="C985" s="11"/>
      <c r="D985" s="11"/>
    </row>
    <row r="986" spans="2:4" ht="12.75">
      <c r="B986" s="11"/>
      <c r="C986" s="11"/>
      <c r="D986" s="11"/>
    </row>
    <row r="987" spans="2:4" ht="12.75">
      <c r="B987" s="11"/>
      <c r="C987" s="11"/>
      <c r="D987" s="11"/>
    </row>
    <row r="988" spans="2:4" ht="12.75">
      <c r="B988" s="11"/>
      <c r="C988" s="11"/>
      <c r="D988" s="11"/>
    </row>
    <row r="989" spans="2:4" ht="12.75">
      <c r="B989" s="11"/>
      <c r="C989" s="11"/>
      <c r="D989" s="11"/>
    </row>
    <row r="990" spans="2:4" ht="12.75">
      <c r="B990" s="11"/>
      <c r="C990" s="11"/>
      <c r="D990" s="11"/>
    </row>
    <row r="991" spans="2:4" ht="12.75">
      <c r="B991" s="11"/>
      <c r="C991" s="11"/>
      <c r="D991" s="11"/>
    </row>
    <row r="992" spans="2:4" ht="12.75">
      <c r="B992" s="11"/>
      <c r="C992" s="11"/>
      <c r="D992" s="11"/>
    </row>
    <row r="993" spans="2:4" ht="12.75">
      <c r="B993" s="11"/>
      <c r="C993" s="11"/>
      <c r="D993" s="11"/>
    </row>
    <row r="994" spans="2:4" ht="12.75">
      <c r="B994" s="11"/>
      <c r="C994" s="11"/>
      <c r="D994" s="11"/>
    </row>
    <row r="995" spans="2:4" ht="12.75">
      <c r="B995" s="11"/>
      <c r="C995" s="11"/>
      <c r="D995" s="11"/>
    </row>
  </sheetData>
  <hyperlinks>
    <hyperlink ref="A3" r:id="rId1"/>
    <hyperlink ref="A4" r:id="rId2"/>
    <hyperlink ref="A5" r:id="rId3"/>
    <hyperlink ref="A6" r:id="rId4"/>
    <hyperlink ref="A7" r:id="rId5"/>
    <hyperlink ref="A8" r:id="rId6"/>
    <hyperlink ref="A9" r:id="rId7"/>
    <hyperlink ref="A10" r:id="rId8"/>
    <hyperlink ref="A11" r:id="rId9"/>
    <hyperlink ref="A12" r:id="rId10"/>
    <hyperlink ref="A13" r:id="rId11"/>
    <hyperlink ref="A14" r:id="rId12"/>
    <hyperlink ref="A15" r:id="rId13"/>
    <hyperlink ref="A16" r:id="rId14"/>
    <hyperlink ref="A17" r:id="rId15"/>
    <hyperlink ref="A18" r:id="rId16"/>
    <hyperlink ref="A19" r:id="rId17"/>
    <hyperlink ref="A20" r:id="rId1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Index</vt:lpstr>
      <vt:lpstr>Source</vt:lpstr>
      <vt:lpstr>ActiveRange</vt:lpstr>
      <vt:lpstr>SourceRange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Hom</dc:creator>
  <cp:lastModifiedBy>tns</cp:lastModifiedBy>
  <cp:lastPrinted>2017-10-31T18:27:40Z</cp:lastPrinted>
  <dcterms:created xsi:type="dcterms:W3CDTF">2017-10-10T23:03:00Z</dcterms:created>
  <dcterms:modified xsi:type="dcterms:W3CDTF">2017-10-31T18:41:57Z</dcterms:modified>
</cp:coreProperties>
</file>