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EIG DOCS\CTEIG EXPENDITURE REPORT TEMPLATES\2022\"/>
    </mc:Choice>
  </mc:AlternateContent>
  <xr:revisionPtr revIDLastSave="0" documentId="8_{3E1186C9-FEFF-411C-85C0-7EC67D795AD9}" xr6:coauthVersionLast="36" xr6:coauthVersionMax="36" xr10:uidLastSave="{00000000-0000-0000-0000-000000000000}"/>
  <bookViews>
    <workbookView xWindow="0" yWindow="0" windowWidth="19200" windowHeight="6350" tabRatio="782" xr2:uid="{00000000-000D-0000-FFFF-FFFF00000000}"/>
  </bookViews>
  <sheets>
    <sheet name="Spending Amounts" sheetId="4" r:id="rId1"/>
    <sheet name="Spending Narrative Example" sheetId="6" r:id="rId2"/>
    <sheet name="2017-18 Spending Narrative" sheetId="9" r:id="rId3"/>
    <sheet name="2019-20 Spending Narrative" sheetId="12" r:id="rId4"/>
    <sheet name="2020-21 Spending Narrative" sheetId="11" r:id="rId5"/>
  </sheets>
  <definedNames>
    <definedName name="_xlnm.Print_Area" localSheetId="0">'Spending Amounts'!$A$2:$L$25</definedName>
    <definedName name="_xlnm.Print_Area" localSheetId="1">'Spending Narrative Example'!$A$1:$C$19</definedName>
  </definedNames>
  <calcPr calcId="191029"/>
</workbook>
</file>

<file path=xl/calcChain.xml><?xml version="1.0" encoding="utf-8"?>
<calcChain xmlns="http://schemas.openxmlformats.org/spreadsheetml/2006/main">
  <c r="G22" i="4" l="1"/>
  <c r="E23" i="4" l="1"/>
  <c r="E22" i="4"/>
  <c r="H21" i="4" l="1"/>
  <c r="J12" i="4"/>
  <c r="J13" i="4"/>
  <c r="J14" i="4"/>
  <c r="J15" i="4"/>
  <c r="J16" i="4"/>
  <c r="J17" i="4"/>
  <c r="I12" i="4"/>
  <c r="I13" i="4"/>
  <c r="I14" i="4"/>
  <c r="I15" i="4"/>
  <c r="I16" i="4"/>
  <c r="I17" i="4"/>
  <c r="J11" i="4"/>
  <c r="I11" i="4"/>
  <c r="H23" i="4" l="1"/>
  <c r="H22" i="4"/>
  <c r="D24" i="4"/>
  <c r="C18" i="4" l="1"/>
  <c r="D18" i="4" l="1"/>
  <c r="E18" i="4"/>
  <c r="F22" i="4" s="1"/>
  <c r="F18" i="4"/>
  <c r="I22" i="4" s="1"/>
  <c r="J22" i="4" s="1"/>
  <c r="G18" i="4"/>
  <c r="F23" i="4" s="1"/>
  <c r="H18" i="4"/>
  <c r="I23" i="4" s="1"/>
  <c r="J23" i="4" s="1"/>
  <c r="F21" i="4"/>
  <c r="G21" i="4" s="1"/>
  <c r="I21" i="4" l="1"/>
  <c r="J21" i="4" s="1"/>
  <c r="J18" i="4"/>
  <c r="I18" i="4"/>
  <c r="G23" i="4"/>
  <c r="F24" i="4"/>
  <c r="I24" i="4" l="1"/>
  <c r="G24" i="4"/>
  <c r="J24" i="4" l="1"/>
  <c r="H24" i="4"/>
</calcChain>
</file>

<file path=xl/sharedStrings.xml><?xml version="1.0" encoding="utf-8"?>
<sst xmlns="http://schemas.openxmlformats.org/spreadsheetml/2006/main" count="193" uniqueCount="111">
  <si>
    <t>Table B</t>
  </si>
  <si>
    <t>Object Code</t>
  </si>
  <si>
    <t>Object Code Title</t>
  </si>
  <si>
    <t>Certified Personnel Salaries</t>
  </si>
  <si>
    <t>Classified Personnel Salaries</t>
  </si>
  <si>
    <t>Employee Benefits</t>
  </si>
  <si>
    <t>Books and Supplies</t>
  </si>
  <si>
    <t xml:space="preserve">Services and Other Operating </t>
  </si>
  <si>
    <t>Capital Outlay</t>
  </si>
  <si>
    <t>Indirect Costs</t>
  </si>
  <si>
    <t>Totals</t>
  </si>
  <si>
    <t>Reviewed By:</t>
  </si>
  <si>
    <t>Final</t>
  </si>
  <si>
    <t>Report</t>
  </si>
  <si>
    <t>CDE Use Only</t>
  </si>
  <si>
    <t>LEA Name:</t>
  </si>
  <si>
    <t>Total CTEIG Expenditures</t>
  </si>
  <si>
    <t>Total LEA Match (Actual)</t>
  </si>
  <si>
    <t>LEA Minimum 
Match</t>
  </si>
  <si>
    <t>Table A</t>
  </si>
  <si>
    <t>Spend-down Summary</t>
  </si>
  <si>
    <t>Spending Amounts</t>
  </si>
  <si>
    <t>36 CTE Teacher Salaries - LCAP</t>
  </si>
  <si>
    <t>Half-time fiscal clerk.</t>
  </si>
  <si>
    <t>CTE dedicated Career Center Technicians- LCAP</t>
  </si>
  <si>
    <t>Benefits for above salaries for special projects, rate = 20% of salary.</t>
  </si>
  <si>
    <t>Benefits for CTE Teachers - LCAP</t>
  </si>
  <si>
    <t>Capital Equipment for Manufacturing, AME, Auto, Construction. Site improvements for Auto shop, Culinary classroom.</t>
  </si>
  <si>
    <t>Upgraded computers and equipment for all ICT, AME Engineering courses. Upgraded equipment in Auto program. Purchased products for Agriculture, Hospitality, AME, ICT, and Energy pathways.</t>
  </si>
  <si>
    <t>Object Code - Title</t>
  </si>
  <si>
    <t>1000 - Certificated Salaries</t>
  </si>
  <si>
    <t>2000 - Classified Salaries</t>
  </si>
  <si>
    <t>3000 - Employee Benefits</t>
  </si>
  <si>
    <t>4000 - Books and Supplies</t>
  </si>
  <si>
    <t>5000 - Services and Other Operating Expenses</t>
  </si>
  <si>
    <t>6000 - Capital Outlay</t>
  </si>
  <si>
    <t>7000 - Indirect Costs</t>
  </si>
  <si>
    <t>Included admin &amp; counselors not directly supervising CTE in CTE conferences. Hired a consultant to organize curriculum re-write &amp; new course outlines &amp; help CTE teachers w/ aligning academic standards. Perkins, CPA, AG Incentive, LCAP.</t>
  </si>
  <si>
    <t>Beefed up wireless routers and servers in CTE rooms.  Bigger, cooler printers. Photo-quality paper, and lots of it. Seed-money for student-run businesses (profits go back into the CTE program). - Perkins, CPA, Ag Incentive, LCAP.</t>
  </si>
  <si>
    <t>Spend-down Summary - FY 2017–18</t>
  </si>
  <si>
    <t>CDS Code:</t>
  </si>
  <si>
    <t>Final Report</t>
  </si>
  <si>
    <t>Spend-down Summary - FY 2019–20</t>
  </si>
  <si>
    <t>Match Ratio</t>
  </si>
  <si>
    <t>Funding Round Year</t>
  </si>
  <si>
    <t>CTEIG Balance to Spend</t>
  </si>
  <si>
    <t>LEA Matching Funds Status*</t>
  </si>
  <si>
    <t>* if negative number, match wasn't met</t>
  </si>
  <si>
    <t>1:2</t>
  </si>
  <si>
    <t>2017-18 
(1:2) 
All CTEIG
Expenditures</t>
  </si>
  <si>
    <t>2017-18
(1:2) 
LEA Match (Actual)</t>
  </si>
  <si>
    <t>2019-20
(1:2) 
All CTEIG
Expenditures</t>
  </si>
  <si>
    <t>2019-20
(1:2) 
LEA Match (Actual)</t>
  </si>
  <si>
    <t xml:space="preserve">2017–18 CTEIG Expenditures Narrative 
</t>
  </si>
  <si>
    <t xml:space="preserve">2017–18 Matching Funds Narrative 
</t>
  </si>
  <si>
    <t xml:space="preserve">2019–20 CTEIG Expenditures Narrative 
</t>
  </si>
  <si>
    <t xml:space="preserve">2019–20 Matching Funds Narrative 
</t>
  </si>
  <si>
    <t>has been spent in the corresponding CTEIG expenditure column (Table A). Enter CTEIG Allocation amounts only in Table B.</t>
  </si>
  <si>
    <t xml:space="preserve">Instructions: Complete Table A below to populate Table B. Include ALL expenditures and matching funds for ALL rounds of funding. </t>
  </si>
  <si>
    <t>Do NOT report on an accrual basis. The expenditures reported for each grant year in Table A must NOT exceed the allocations received for each grant year in Table B.</t>
  </si>
  <si>
    <t>Example: If your allocation for a grant year was $1,000,000 (entered in Table B), you must report how much of the $1,000,000 allocation</t>
  </si>
  <si>
    <t>2020-21
(1:2) 
All CTEIG
Expenditures</t>
  </si>
  <si>
    <t>2020-21
(1:2) 
LEA Match (Actual)</t>
  </si>
  <si>
    <t>2017-18</t>
  </si>
  <si>
    <t xml:space="preserve">2019–20 </t>
  </si>
  <si>
    <t>2020–21</t>
  </si>
  <si>
    <t>2020–21 CTEIG Expenditures Narrative 
FINAL REPORT</t>
  </si>
  <si>
    <t>2020–21 Matching Funds Narrative 
FINAL REPORT</t>
  </si>
  <si>
    <t>Spend-down Summary - FY 2020–21</t>
  </si>
  <si>
    <t>Page 1 of 5</t>
  </si>
  <si>
    <t>2017–18 CTEIG Expenditures Narrative 
FINAL REPORT</t>
  </si>
  <si>
    <t>2017–18 Matching Funds Narrative 
FINAL REPORT</t>
  </si>
  <si>
    <t>Page 2 of 5</t>
  </si>
  <si>
    <t>Indirect charged at state approved rate of xx%    (This will differ with each district).</t>
  </si>
  <si>
    <t>Teacher stipends to obtain teacher credentials, course outlines updates, summer CTE workshops to develop/improve pathways, CTSO Advisor stipends.</t>
  </si>
  <si>
    <t>Professional Development Conference – CATA, ACTE, Educating for Careers, CTSO Students to State/National CTSO conferences – must include copy of approved waiver for 2017-18 for out of state travel.</t>
  </si>
  <si>
    <t>Page 3 of 5</t>
  </si>
  <si>
    <t>Page 4 of 5</t>
  </si>
  <si>
    <t>None</t>
  </si>
  <si>
    <t>Page 5 of 5</t>
  </si>
  <si>
    <t>Total CTEIG Allocation</t>
  </si>
  <si>
    <t>Allocation Minus 10% Withheld Until Final Report Received</t>
  </si>
  <si>
    <t xml:space="preserve"> When describing expenditures of your match include resources (non-CTEIG sources of funds).</t>
  </si>
  <si>
    <r>
      <rPr>
        <b/>
        <sz val="12"/>
        <color rgb="FF000000"/>
        <rFont val="Arial"/>
        <family val="2"/>
      </rPr>
      <t>Instructions:</t>
    </r>
    <r>
      <rPr>
        <sz val="12"/>
        <color rgb="FF000000"/>
        <rFont val="Arial"/>
        <family val="2"/>
      </rPr>
      <t xml:space="preserve"> Give a narrative description of the spending of your funds.</t>
    </r>
  </si>
  <si>
    <t>Provide enough detail as needed to demonstrate a clear plan for spending down grant dollars such as</t>
  </si>
  <si>
    <t>timelines, proposed purchases, and professional development activities. Any FY 17–18 and/or 2019-20</t>
  </si>
  <si>
    <t>Department of Education (CDE).</t>
  </si>
  <si>
    <t>CTEIG funds not spent by the December 31, 2021 deadline will be returned to the California</t>
  </si>
  <si>
    <r>
      <rPr>
        <b/>
        <sz val="11"/>
        <color rgb="FF000000"/>
        <rFont val="Arial"/>
        <family val="2"/>
      </rPr>
      <t>Instructions:</t>
    </r>
    <r>
      <rPr>
        <sz val="11"/>
        <color rgb="FF000000"/>
        <rFont val="Arial"/>
        <family val="2"/>
      </rPr>
      <t xml:space="preserve"> Describe plans to spend remaing CTEIG funds prior to the deadline. </t>
    </r>
  </si>
  <si>
    <t>[Enter LEA Name Here]</t>
  </si>
  <si>
    <t>[Enter CDS Code Here]</t>
  </si>
  <si>
    <r>
      <rPr>
        <b/>
        <sz val="11"/>
        <rFont val="Arial"/>
        <family val="2"/>
      </rPr>
      <t>Total CTEIG
Expenditures</t>
    </r>
  </si>
  <si>
    <r>
      <rPr>
        <b/>
        <sz val="11"/>
        <rFont val="Arial"/>
        <family val="2"/>
      </rPr>
      <t>Total LEA
Match (Actual)</t>
    </r>
  </si>
  <si>
    <t>funds have been spent.</t>
  </si>
  <si>
    <t xml:space="preserve">returned to the California Department of Education (CDE). If all funds have been spent, indicate all </t>
  </si>
  <si>
    <r>
      <rPr>
        <b/>
        <sz val="11"/>
        <color rgb="FF000000"/>
        <rFont val="Arial"/>
        <family val="2"/>
      </rPr>
      <t>Instructions:</t>
    </r>
    <r>
      <rPr>
        <sz val="11"/>
        <color rgb="FF000000"/>
        <rFont val="Arial"/>
        <family val="2"/>
      </rPr>
      <t xml:space="preserve"> Any FY 17–18 CTEIG funds not spent by the December 31, 2021 deadline will be</t>
    </r>
  </si>
  <si>
    <t>[Enter Here]</t>
  </si>
  <si>
    <t>Spending Narrative Example</t>
  </si>
  <si>
    <t>Spending Narrative  - FY 2019–20</t>
  </si>
  <si>
    <t>Spending Narrative - FY 2020–21</t>
  </si>
  <si>
    <t>Spending Narrative - FY 2017–18</t>
  </si>
  <si>
    <t>[Enter Spend-down Summary Here]</t>
  </si>
  <si>
    <t>remaining 10% withheld will be spent.</t>
  </si>
  <si>
    <t xml:space="preserve">until LEAs final report is received, will be returned to the California Department of Education (CDE). Explain how the </t>
  </si>
  <si>
    <r>
      <rPr>
        <b/>
        <sz val="11"/>
        <color rgb="FF000000"/>
        <rFont val="Arial"/>
        <family val="2"/>
      </rPr>
      <t>Instructions:</t>
    </r>
    <r>
      <rPr>
        <sz val="11"/>
        <color rgb="FF000000"/>
        <rFont val="Arial"/>
        <family val="2"/>
      </rPr>
      <t xml:space="preserve"> Any FY 19–20 CTEIG funds not spent by the December 31, 2021 deadline, outside of the 10% withheld</t>
    </r>
  </si>
  <si>
    <t xml:space="preserve">needed to demonstrate a clear plan for spending down grant dollars such as timelines, proposed purchases, </t>
  </si>
  <si>
    <t xml:space="preserve">and professional development activities.  </t>
  </si>
  <si>
    <r>
      <rPr>
        <b/>
        <sz val="11"/>
        <color rgb="FF000000"/>
        <rFont val="Arial"/>
        <family val="2"/>
      </rPr>
      <t>Instructions:</t>
    </r>
    <r>
      <rPr>
        <sz val="11"/>
        <color rgb="FF000000"/>
        <rFont val="Arial"/>
        <family val="2"/>
      </rPr>
      <t xml:space="preserve"> Describe plans to spend remaing 2020-21 CTEIG funds prior to 12/31/22. Provide enough detail as </t>
    </r>
  </si>
  <si>
    <t>2022 Career Technical Education Incentive Grant (CTEIG) Annual Expenditure Report</t>
  </si>
  <si>
    <t>California Department of Education - November 2021</t>
  </si>
  <si>
    <t>[CDE USE - Enter Reviewer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</si>
</sst>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u/>
      <sz val="12"/>
      <color rgb="FF000000"/>
      <name val="Arial"/>
      <family val="2"/>
    </font>
    <font>
      <sz val="10.5"/>
      <color rgb="FF000000"/>
      <name val="Arial"/>
      <family val="2"/>
    </font>
    <font>
      <sz val="72"/>
      <color theme="0" tint="-4.9989318521683403E-2"/>
      <name val="Arial"/>
      <family val="2"/>
    </font>
    <font>
      <b/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8" fontId="3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/>
    <xf numFmtId="0" fontId="4" fillId="0" borderId="0" xfId="0" applyFont="1" applyFill="1" applyBorder="1" applyAlignment="1"/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0" fontId="10" fillId="0" borderId="0" xfId="0" applyFont="1" applyFill="1" applyBorder="1" applyAlignment="1"/>
    <xf numFmtId="0" fontId="13" fillId="0" borderId="3" xfId="0" applyFont="1" applyFill="1" applyBorder="1" applyAlignment="1"/>
    <xf numFmtId="0" fontId="9" fillId="0" borderId="2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4" fillId="0" borderId="21" xfId="0" applyFont="1" applyFill="1" applyBorder="1" applyAlignment="1">
      <alignment vertical="center"/>
    </xf>
    <xf numFmtId="49" fontId="1" fillId="0" borderId="25" xfId="0" applyNumberFormat="1" applyFont="1" applyFill="1" applyBorder="1" applyAlignment="1" applyProtection="1">
      <protection locked="0"/>
    </xf>
    <xf numFmtId="49" fontId="1" fillId="0" borderId="3" xfId="0" applyNumberFormat="1" applyFont="1" applyFill="1" applyBorder="1" applyAlignment="1" applyProtection="1">
      <protection locked="0"/>
    </xf>
    <xf numFmtId="164" fontId="1" fillId="0" borderId="1" xfId="1" applyNumberFormat="1" applyFont="1" applyFill="1" applyBorder="1" applyAlignment="1" applyProtection="1">
      <alignment horizontal="right"/>
      <protection locked="0"/>
    </xf>
    <xf numFmtId="164" fontId="1" fillId="0" borderId="1" xfId="1" applyNumberFormat="1" applyFont="1" applyFill="1" applyBorder="1" applyAlignment="1" applyProtection="1">
      <alignment horizontal="right"/>
    </xf>
    <xf numFmtId="164" fontId="1" fillId="0" borderId="8" xfId="1" applyNumberFormat="1" applyFont="1" applyFill="1" applyBorder="1" applyAlignment="1" applyProtection="1">
      <alignment horizontal="right"/>
      <protection locked="0"/>
    </xf>
    <xf numFmtId="164" fontId="7" fillId="0" borderId="1" xfId="1" applyNumberFormat="1" applyFont="1" applyFill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wrapText="1"/>
    </xf>
    <xf numFmtId="8" fontId="1" fillId="0" borderId="1" xfId="0" applyNumberFormat="1" applyFont="1" applyBorder="1" applyAlignment="1" applyProtection="1">
      <alignment horizontal="center" wrapText="1"/>
      <protection locked="0"/>
    </xf>
    <xf numFmtId="164" fontId="1" fillId="3" borderId="1" xfId="0" applyNumberFormat="1" applyFont="1" applyFill="1" applyBorder="1" applyAlignment="1" applyProtection="1">
      <alignment horizontal="center"/>
    </xf>
    <xf numFmtId="8" fontId="1" fillId="3" borderId="1" xfId="0" applyNumberFormat="1" applyFont="1" applyFill="1" applyBorder="1" applyAlignment="1" applyProtection="1">
      <alignment horizontal="center" wrapText="1"/>
    </xf>
    <xf numFmtId="8" fontId="1" fillId="3" borderId="13" xfId="0" applyNumberFormat="1" applyFont="1" applyFill="1" applyBorder="1" applyAlignment="1" applyProtection="1">
      <alignment horizontal="center" wrapText="1"/>
    </xf>
    <xf numFmtId="164" fontId="16" fillId="3" borderId="1" xfId="0" applyNumberFormat="1" applyFont="1" applyFill="1" applyBorder="1" applyAlignment="1" applyProtection="1">
      <alignment horizontal="center" wrapText="1"/>
    </xf>
    <xf numFmtId="8" fontId="7" fillId="0" borderId="14" xfId="0" applyNumberFormat="1" applyFont="1" applyBorder="1" applyAlignment="1" applyProtection="1">
      <alignment horizontal="center" wrapText="1"/>
    </xf>
    <xf numFmtId="8" fontId="14" fillId="7" borderId="14" xfId="0" applyNumberFormat="1" applyFont="1" applyFill="1" applyBorder="1" applyAlignment="1" applyProtection="1">
      <alignment horizontal="center" wrapText="1"/>
    </xf>
    <xf numFmtId="164" fontId="7" fillId="3" borderId="14" xfId="0" applyNumberFormat="1" applyFont="1" applyFill="1" applyBorder="1" applyAlignment="1" applyProtection="1">
      <alignment horizontal="center"/>
    </xf>
    <xf numFmtId="8" fontId="7" fillId="3" borderId="14" xfId="0" applyNumberFormat="1" applyFont="1" applyFill="1" applyBorder="1" applyAlignment="1" applyProtection="1">
      <alignment horizontal="center"/>
    </xf>
    <xf numFmtId="8" fontId="7" fillId="3" borderId="14" xfId="0" applyNumberFormat="1" applyFont="1" applyFill="1" applyBorder="1" applyAlignment="1" applyProtection="1">
      <alignment horizontal="center" wrapText="1"/>
    </xf>
    <xf numFmtId="8" fontId="7" fillId="3" borderId="15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vertical="top" wrapText="1"/>
    </xf>
    <xf numFmtId="0" fontId="10" fillId="0" borderId="23" xfId="0" applyFont="1" applyFill="1" applyBorder="1" applyAlignment="1"/>
    <xf numFmtId="0" fontId="10" fillId="0" borderId="4" xfId="0" applyFont="1" applyFill="1" applyBorder="1" applyAlignment="1"/>
    <xf numFmtId="0" fontId="10" fillId="0" borderId="18" xfId="0" applyFont="1" applyFill="1" applyBorder="1" applyAlignment="1"/>
    <xf numFmtId="0" fontId="0" fillId="0" borderId="2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18" fillId="0" borderId="0" xfId="2" applyFill="1" applyBorder="1" applyAlignment="1">
      <alignment horizontal="left" vertical="center"/>
    </xf>
    <xf numFmtId="0" fontId="19" fillId="0" borderId="0" xfId="3" applyFill="1" applyBorder="1" applyAlignment="1">
      <alignment vertical="center"/>
    </xf>
    <xf numFmtId="0" fontId="1" fillId="0" borderId="17" xfId="0" applyFont="1" applyFill="1" applyBorder="1" applyAlignment="1">
      <alignment horizontal="right" vertical="center"/>
    </xf>
    <xf numFmtId="0" fontId="19" fillId="0" borderId="17" xfId="3" applyFill="1" applyBorder="1" applyAlignment="1">
      <alignment vertical="center"/>
    </xf>
    <xf numFmtId="0" fontId="19" fillId="0" borderId="21" xfId="3" applyFill="1" applyBorder="1" applyAlignment="1">
      <alignment vertical="center"/>
    </xf>
    <xf numFmtId="0" fontId="19" fillId="0" borderId="16" xfId="3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8" fontId="1" fillId="7" borderId="1" xfId="0" applyNumberFormat="1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8" fillId="0" borderId="0" xfId="2" applyFill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top"/>
    </xf>
    <xf numFmtId="0" fontId="20" fillId="0" borderId="0" xfId="2" applyFont="1" applyFill="1" applyBorder="1" applyAlignment="1" applyProtection="1"/>
    <xf numFmtId="0" fontId="19" fillId="0" borderId="0" xfId="3" applyFill="1" applyBorder="1" applyAlignment="1" applyProtection="1">
      <alignment vertical="center"/>
    </xf>
    <xf numFmtId="0" fontId="4" fillId="0" borderId="18" xfId="0" applyFont="1" applyFill="1" applyBorder="1" applyAlignment="1" applyProtection="1"/>
    <xf numFmtId="0" fontId="3" fillId="0" borderId="3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6" fillId="0" borderId="5" xfId="0" applyFont="1" applyFill="1" applyBorder="1" applyAlignment="1" applyProtection="1"/>
    <xf numFmtId="0" fontId="3" fillId="0" borderId="6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0" fontId="7" fillId="0" borderId="22" xfId="0" applyFont="1" applyFill="1" applyBorder="1" applyAlignment="1" applyProtection="1">
      <alignment horizontal="left"/>
    </xf>
    <xf numFmtId="49" fontId="7" fillId="0" borderId="28" xfId="0" applyNumberFormat="1" applyFont="1" applyFill="1" applyBorder="1" applyAlignment="1" applyProtection="1"/>
    <xf numFmtId="49" fontId="7" fillId="0" borderId="29" xfId="0" applyNumberFormat="1" applyFont="1" applyFill="1" applyBorder="1" applyAlignment="1" applyProtection="1"/>
    <xf numFmtId="0" fontId="7" fillId="0" borderId="23" xfId="0" applyFont="1" applyFill="1" applyBorder="1" applyAlignment="1" applyProtection="1">
      <alignment horizontal="right"/>
    </xf>
    <xf numFmtId="49" fontId="7" fillId="0" borderId="23" xfId="0" applyNumberFormat="1" applyFont="1" applyFill="1" applyBorder="1" applyAlignment="1" applyProtection="1"/>
    <xf numFmtId="49" fontId="7" fillId="0" borderId="4" xfId="0" applyNumberFormat="1" applyFont="1" applyFill="1" applyBorder="1" applyAlignment="1" applyProtection="1"/>
    <xf numFmtId="0" fontId="4" fillId="6" borderId="25" xfId="0" applyFont="1" applyFill="1" applyBorder="1" applyAlignment="1" applyProtection="1">
      <alignment vertical="center"/>
    </xf>
    <xf numFmtId="0" fontId="7" fillId="6" borderId="26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horizontal="right" vertical="center"/>
    </xf>
    <xf numFmtId="0" fontId="7" fillId="2" borderId="26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top"/>
    </xf>
    <xf numFmtId="0" fontId="4" fillId="5" borderId="22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</xf>
    <xf numFmtId="0" fontId="15" fillId="3" borderId="11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7" fillId="3" borderId="4" xfId="0" applyFont="1" applyFill="1" applyBorder="1" applyAlignment="1" applyProtection="1">
      <alignment horizontal="center" wrapText="1"/>
    </xf>
    <xf numFmtId="0" fontId="6" fillId="4" borderId="19" xfId="0" applyFont="1" applyFill="1" applyBorder="1" applyAlignment="1" applyProtection="1">
      <alignment horizontal="left"/>
    </xf>
    <xf numFmtId="0" fontId="7" fillId="0" borderId="12" xfId="0" applyFont="1" applyBorder="1" applyAlignment="1" applyProtection="1">
      <alignment horizontal="center" wrapText="1"/>
    </xf>
    <xf numFmtId="0" fontId="6" fillId="4" borderId="9" xfId="0" applyFont="1" applyFill="1" applyBorder="1" applyAlignment="1" applyProtection="1">
      <alignment horizontal="left"/>
    </xf>
    <xf numFmtId="0" fontId="7" fillId="0" borderId="5" xfId="0" applyFont="1" applyBorder="1" applyAlignment="1" applyProtection="1">
      <alignment wrapText="1"/>
    </xf>
    <xf numFmtId="0" fontId="7" fillId="0" borderId="2" xfId="0" applyFont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/>
    </xf>
    <xf numFmtId="8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8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25" xfId="0" applyFont="1" applyFill="1" applyBorder="1" applyAlignment="1" applyProtection="1">
      <alignment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 locked="0"/>
    </xf>
    <xf numFmtId="0" fontId="1" fillId="0" borderId="29" xfId="0" applyFont="1" applyFill="1" applyBorder="1" applyAlignment="1" applyProtection="1">
      <alignment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7" fillId="0" borderId="28" xfId="0" applyFont="1" applyFill="1" applyBorder="1" applyAlignment="1" applyProtection="1">
      <alignment horizontal="left" vertical="top" wrapText="1"/>
      <protection locked="0"/>
    </xf>
    <xf numFmtId="0" fontId="17" fillId="0" borderId="29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 locked="0"/>
    </xf>
    <xf numFmtId="0" fontId="1" fillId="0" borderId="29" xfId="0" applyFont="1" applyFill="1" applyBorder="1" applyAlignment="1" applyProtection="1">
      <alignment horizontal="left" vertical="top" wrapText="1"/>
      <protection locked="0"/>
    </xf>
  </cellXfs>
  <cellStyles count="4">
    <cellStyle name="Currency" xfId="1" builtinId="4"/>
    <cellStyle name="Heading 1" xfId="2" builtinId="16" customBuiltin="1"/>
    <cellStyle name="Heading 2" xfId="3" builtinId="17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CBB4-E394-439D-92D4-B3B09E7E6E80}">
  <dimension ref="A1:M55"/>
  <sheetViews>
    <sheetView showGridLines="0" tabSelected="1" zoomScale="93" zoomScaleNormal="93" workbookViewId="0">
      <selection activeCell="B8" sqref="B8"/>
    </sheetView>
  </sheetViews>
  <sheetFormatPr defaultColWidth="9.296875" defaultRowHeight="12.5" x14ac:dyDescent="0.3"/>
  <cols>
    <col min="1" max="1" width="13.796875" style="1" customWidth="1"/>
    <col min="2" max="2" width="29.19921875" style="1" customWidth="1"/>
    <col min="3" max="8" width="18.796875" style="1" customWidth="1"/>
    <col min="9" max="9" width="21.796875" style="1" customWidth="1"/>
    <col min="10" max="10" width="24.69921875" style="1" customWidth="1"/>
    <col min="11" max="12" width="18.796875" style="1" customWidth="1"/>
    <col min="13" max="16384" width="9.296875" style="1"/>
  </cols>
  <sheetData>
    <row r="1" spans="1:13" ht="30" customHeight="1" x14ac:dyDescent="0.4">
      <c r="A1" s="83" t="s">
        <v>108</v>
      </c>
      <c r="B1" s="84"/>
      <c r="C1" s="84"/>
      <c r="D1" s="84"/>
      <c r="E1" s="84"/>
      <c r="F1" s="84"/>
      <c r="G1" s="84"/>
      <c r="H1" s="84"/>
      <c r="I1" s="84"/>
      <c r="J1" s="85" t="s">
        <v>69</v>
      </c>
      <c r="K1" s="91"/>
      <c r="L1" s="91"/>
      <c r="M1" s="91"/>
    </row>
    <row r="2" spans="1:13" ht="27" customHeight="1" thickBot="1" x14ac:dyDescent="0.4">
      <c r="A2" s="86" t="s">
        <v>109</v>
      </c>
      <c r="B2" s="84"/>
      <c r="C2" s="84"/>
      <c r="D2" s="84"/>
      <c r="E2" s="84"/>
      <c r="F2" s="84"/>
      <c r="G2" s="84"/>
      <c r="H2" s="84"/>
      <c r="I2" s="84"/>
      <c r="J2" s="85"/>
      <c r="K2" s="91"/>
      <c r="L2" s="91"/>
      <c r="M2" s="91"/>
    </row>
    <row r="3" spans="1:13" ht="32.25" customHeight="1" x14ac:dyDescent="0.35">
      <c r="A3" s="87" t="s">
        <v>21</v>
      </c>
      <c r="B3" s="84"/>
      <c r="C3" s="84"/>
      <c r="D3" s="84"/>
      <c r="E3" s="84"/>
      <c r="F3" s="84"/>
      <c r="G3" s="84"/>
      <c r="H3" s="88"/>
      <c r="I3" s="89" t="s">
        <v>11</v>
      </c>
      <c r="J3" s="136" t="s">
        <v>110</v>
      </c>
      <c r="K3" s="91"/>
      <c r="L3" s="91"/>
      <c r="M3" s="91"/>
    </row>
    <row r="4" spans="1:13" ht="20.149999999999999" customHeight="1" thickBot="1" x14ac:dyDescent="0.35">
      <c r="A4" s="90" t="s">
        <v>58</v>
      </c>
      <c r="B4" s="91"/>
      <c r="C4" s="91"/>
      <c r="D4" s="91"/>
      <c r="E4" s="91"/>
      <c r="F4" s="92"/>
      <c r="G4" s="91"/>
      <c r="H4" s="91"/>
      <c r="I4" s="93" t="s">
        <v>14</v>
      </c>
      <c r="J4" s="94"/>
      <c r="K4" s="91"/>
      <c r="L4" s="91"/>
      <c r="M4" s="91"/>
    </row>
    <row r="5" spans="1:13" ht="18.75" customHeight="1" x14ac:dyDescent="0.3">
      <c r="A5" s="90" t="s">
        <v>59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8.75" customHeight="1" x14ac:dyDescent="0.3">
      <c r="A6" s="90" t="s">
        <v>60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20.25" customHeight="1" thickBot="1" x14ac:dyDescent="0.35">
      <c r="A7" s="90" t="s">
        <v>57</v>
      </c>
      <c r="B7" s="95"/>
      <c r="C7" s="91"/>
      <c r="D7" s="91"/>
      <c r="E7" s="91"/>
      <c r="F7" s="91"/>
      <c r="G7" s="90"/>
      <c r="H7" s="95"/>
      <c r="I7" s="91"/>
      <c r="J7" s="91"/>
      <c r="K7" s="91"/>
      <c r="L7" s="91"/>
      <c r="M7" s="91"/>
    </row>
    <row r="8" spans="1:13" ht="36.75" customHeight="1" thickBot="1" x14ac:dyDescent="0.35">
      <c r="A8" s="96" t="s">
        <v>15</v>
      </c>
      <c r="B8" s="39" t="s">
        <v>89</v>
      </c>
      <c r="C8" s="97"/>
      <c r="D8" s="97"/>
      <c r="E8" s="97"/>
      <c r="F8" s="98"/>
      <c r="G8" s="99" t="s">
        <v>40</v>
      </c>
      <c r="H8" s="40" t="s">
        <v>90</v>
      </c>
      <c r="I8" s="100"/>
      <c r="J8" s="101"/>
      <c r="K8" s="91"/>
      <c r="L8" s="91"/>
      <c r="M8" s="91"/>
    </row>
    <row r="9" spans="1:13" ht="26.25" customHeight="1" thickBot="1" x14ac:dyDescent="0.35">
      <c r="A9" s="102" t="s">
        <v>19</v>
      </c>
      <c r="B9" s="103"/>
      <c r="C9" s="104" t="s">
        <v>12</v>
      </c>
      <c r="D9" s="105" t="s">
        <v>13</v>
      </c>
      <c r="E9" s="104" t="s">
        <v>12</v>
      </c>
      <c r="F9" s="106" t="s">
        <v>13</v>
      </c>
      <c r="G9" s="107"/>
      <c r="H9" s="108"/>
      <c r="I9" s="109"/>
      <c r="J9" s="110"/>
      <c r="K9" s="91"/>
      <c r="L9" s="91"/>
      <c r="M9" s="91"/>
    </row>
    <row r="10" spans="1:13" ht="65.150000000000006" customHeight="1" x14ac:dyDescent="0.3">
      <c r="A10" s="111" t="s">
        <v>1</v>
      </c>
      <c r="B10" s="112" t="s">
        <v>2</v>
      </c>
      <c r="C10" s="112" t="s">
        <v>49</v>
      </c>
      <c r="D10" s="112" t="s">
        <v>50</v>
      </c>
      <c r="E10" s="112" t="s">
        <v>51</v>
      </c>
      <c r="F10" s="112" t="s">
        <v>52</v>
      </c>
      <c r="G10" s="112" t="s">
        <v>61</v>
      </c>
      <c r="H10" s="112" t="s">
        <v>62</v>
      </c>
      <c r="I10" s="113" t="s">
        <v>91</v>
      </c>
      <c r="J10" s="113" t="s">
        <v>92</v>
      </c>
      <c r="K10" s="91"/>
      <c r="L10" s="91"/>
      <c r="M10" s="91"/>
    </row>
    <row r="11" spans="1:13" ht="18" customHeight="1" x14ac:dyDescent="0.3">
      <c r="A11" s="114">
        <v>1000</v>
      </c>
      <c r="B11" s="115" t="s">
        <v>3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2">
        <f>SUM(C11+E11+G11)</f>
        <v>0</v>
      </c>
      <c r="J11" s="42">
        <f>SUM(D11+F11+H11)</f>
        <v>0</v>
      </c>
      <c r="K11" s="91"/>
      <c r="L11" s="91"/>
      <c r="M11" s="91"/>
    </row>
    <row r="12" spans="1:13" ht="18" customHeight="1" x14ac:dyDescent="0.3">
      <c r="A12" s="114">
        <v>2000</v>
      </c>
      <c r="B12" s="115" t="s">
        <v>4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ref="I12:I18" si="0">SUM(C12+E12+G12)</f>
        <v>0</v>
      </c>
      <c r="J12" s="42">
        <f t="shared" ref="J12:J18" si="1">SUM(D12+F12+H12)</f>
        <v>0</v>
      </c>
      <c r="K12" s="91"/>
      <c r="L12" s="91"/>
      <c r="M12" s="91"/>
    </row>
    <row r="13" spans="1:13" ht="18" customHeight="1" x14ac:dyDescent="0.3">
      <c r="A13" s="114">
        <v>3000</v>
      </c>
      <c r="B13" s="115" t="s">
        <v>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  <c r="J13" s="42">
        <f t="shared" si="1"/>
        <v>0</v>
      </c>
      <c r="K13" s="91"/>
      <c r="L13" s="91"/>
      <c r="M13" s="91"/>
    </row>
    <row r="14" spans="1:13" ht="18" customHeight="1" x14ac:dyDescent="0.3">
      <c r="A14" s="114">
        <v>4000</v>
      </c>
      <c r="B14" s="115" t="s">
        <v>6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  <c r="J14" s="42">
        <f t="shared" si="1"/>
        <v>0</v>
      </c>
      <c r="K14" s="91"/>
      <c r="L14" s="91"/>
      <c r="M14" s="91"/>
    </row>
    <row r="15" spans="1:13" ht="18" customHeight="1" x14ac:dyDescent="0.3">
      <c r="A15" s="114">
        <v>5000</v>
      </c>
      <c r="B15" s="115" t="s">
        <v>7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si="0"/>
        <v>0</v>
      </c>
      <c r="J15" s="42">
        <f t="shared" si="1"/>
        <v>0</v>
      </c>
      <c r="K15" s="91"/>
      <c r="L15" s="91"/>
      <c r="M15" s="91"/>
    </row>
    <row r="16" spans="1:13" ht="18" customHeight="1" x14ac:dyDescent="0.3">
      <c r="A16" s="114">
        <v>6000</v>
      </c>
      <c r="B16" s="115" t="s">
        <v>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  <c r="J16" s="42">
        <f t="shared" si="1"/>
        <v>0</v>
      </c>
      <c r="K16" s="91"/>
      <c r="L16" s="91"/>
      <c r="M16" s="91"/>
    </row>
    <row r="17" spans="1:13" ht="18" customHeight="1" x14ac:dyDescent="0.3">
      <c r="A17" s="116">
        <v>7000</v>
      </c>
      <c r="B17" s="117" t="s">
        <v>9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2">
        <f t="shared" si="0"/>
        <v>0</v>
      </c>
      <c r="J17" s="42">
        <f t="shared" si="1"/>
        <v>0</v>
      </c>
      <c r="K17" s="91"/>
      <c r="L17" s="91"/>
      <c r="M17" s="91"/>
    </row>
    <row r="18" spans="1:13" ht="18" customHeight="1" x14ac:dyDescent="0.3">
      <c r="A18" s="118"/>
      <c r="B18" s="119" t="s">
        <v>10</v>
      </c>
      <c r="C18" s="44">
        <f>SUM(C11:C17)</f>
        <v>0</v>
      </c>
      <c r="D18" s="44">
        <f t="shared" ref="D18:H18" si="2">SUM(D11:D17)</f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 t="shared" si="2"/>
        <v>0</v>
      </c>
      <c r="I18" s="42">
        <f t="shared" si="0"/>
        <v>0</v>
      </c>
      <c r="J18" s="42">
        <f t="shared" si="1"/>
        <v>0</v>
      </c>
      <c r="K18" s="91"/>
      <c r="L18" s="91"/>
      <c r="M18" s="91"/>
    </row>
    <row r="19" spans="1:13" ht="18" customHeight="1" thickBot="1" x14ac:dyDescent="0.4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91"/>
      <c r="L19" s="91"/>
      <c r="M19" s="91"/>
    </row>
    <row r="20" spans="1:13" ht="83.25" customHeight="1" thickBot="1" x14ac:dyDescent="0.35">
      <c r="A20" s="122" t="s">
        <v>0</v>
      </c>
      <c r="B20" s="123" t="s">
        <v>44</v>
      </c>
      <c r="C20" s="124" t="s">
        <v>43</v>
      </c>
      <c r="D20" s="124" t="s">
        <v>80</v>
      </c>
      <c r="E20" s="125" t="s">
        <v>81</v>
      </c>
      <c r="F20" s="126" t="s">
        <v>16</v>
      </c>
      <c r="G20" s="126" t="s">
        <v>45</v>
      </c>
      <c r="H20" s="125" t="s">
        <v>18</v>
      </c>
      <c r="I20" s="126" t="s">
        <v>17</v>
      </c>
      <c r="J20" s="127" t="s">
        <v>46</v>
      </c>
      <c r="K20" s="137"/>
      <c r="L20" s="138"/>
      <c r="M20" s="91"/>
    </row>
    <row r="21" spans="1:13" ht="18" customHeight="1" x14ac:dyDescent="0.3">
      <c r="A21" s="128" t="s">
        <v>41</v>
      </c>
      <c r="B21" s="129" t="s">
        <v>63</v>
      </c>
      <c r="C21" s="45" t="s">
        <v>48</v>
      </c>
      <c r="D21" s="46">
        <v>0</v>
      </c>
      <c r="E21" s="81"/>
      <c r="F21" s="47">
        <f>C18</f>
        <v>0</v>
      </c>
      <c r="G21" s="48">
        <f>SUM($D21-$F21)</f>
        <v>0</v>
      </c>
      <c r="H21" s="48">
        <f>SUM($D21*2)</f>
        <v>0</v>
      </c>
      <c r="I21" s="48">
        <f>D18</f>
        <v>0</v>
      </c>
      <c r="J21" s="49">
        <f>SUM($I21-$H21)</f>
        <v>0</v>
      </c>
      <c r="K21" s="137"/>
      <c r="L21" s="91"/>
      <c r="M21" s="139"/>
    </row>
    <row r="22" spans="1:13" ht="18" customHeight="1" x14ac:dyDescent="0.3">
      <c r="A22" s="130" t="s">
        <v>41</v>
      </c>
      <c r="B22" s="129" t="s">
        <v>64</v>
      </c>
      <c r="C22" s="45" t="s">
        <v>48</v>
      </c>
      <c r="D22" s="46">
        <v>0</v>
      </c>
      <c r="E22" s="50">
        <f>(D22*0.1-D22)*(-1)</f>
        <v>0</v>
      </c>
      <c r="F22" s="47">
        <f>E18</f>
        <v>0</v>
      </c>
      <c r="G22" s="48">
        <f>$D22-$F22</f>
        <v>0</v>
      </c>
      <c r="H22" s="48">
        <f>SUM($D22*2)</f>
        <v>0</v>
      </c>
      <c r="I22" s="48">
        <f>F18</f>
        <v>0</v>
      </c>
      <c r="J22" s="49">
        <f>SUM($I22-$H22)</f>
        <v>0</v>
      </c>
      <c r="K22" s="140"/>
      <c r="L22" s="91"/>
      <c r="M22" s="141"/>
    </row>
    <row r="23" spans="1:13" ht="18" customHeight="1" x14ac:dyDescent="0.3">
      <c r="A23" s="91"/>
      <c r="B23" s="129" t="s">
        <v>65</v>
      </c>
      <c r="C23" s="45" t="s">
        <v>48</v>
      </c>
      <c r="D23" s="46">
        <v>0</v>
      </c>
      <c r="E23" s="50">
        <f>(D23*0.1-D23)*(-1)</f>
        <v>0</v>
      </c>
      <c r="F23" s="47">
        <f>G18</f>
        <v>0</v>
      </c>
      <c r="G23" s="48">
        <f>$D23-$F23</f>
        <v>0</v>
      </c>
      <c r="H23" s="48">
        <f>SUM($D23*2)</f>
        <v>0</v>
      </c>
      <c r="I23" s="48">
        <f>H18</f>
        <v>0</v>
      </c>
      <c r="J23" s="49">
        <f>SUM($I23-$H23)</f>
        <v>0</v>
      </c>
      <c r="K23" s="140"/>
      <c r="L23" s="91"/>
      <c r="M23" s="139"/>
    </row>
    <row r="24" spans="1:13" ht="18" customHeight="1" thickBot="1" x14ac:dyDescent="0.35">
      <c r="A24" s="91"/>
      <c r="B24" s="131"/>
      <c r="C24" s="132" t="s">
        <v>10</v>
      </c>
      <c r="D24" s="51">
        <f t="shared" ref="D24:J24" si="3">SUM(D21:D23)</f>
        <v>0</v>
      </c>
      <c r="E24" s="52"/>
      <c r="F24" s="53">
        <f t="shared" si="3"/>
        <v>0</v>
      </c>
      <c r="G24" s="54">
        <f t="shared" si="3"/>
        <v>0</v>
      </c>
      <c r="H24" s="55">
        <f t="shared" si="3"/>
        <v>0</v>
      </c>
      <c r="I24" s="54">
        <f t="shared" si="3"/>
        <v>0</v>
      </c>
      <c r="J24" s="56">
        <f t="shared" si="3"/>
        <v>0</v>
      </c>
      <c r="K24" s="138"/>
      <c r="L24" s="91"/>
      <c r="M24" s="142"/>
    </row>
    <row r="25" spans="1:13" ht="21" customHeight="1" x14ac:dyDescent="0.3">
      <c r="A25" s="133" t="s">
        <v>47</v>
      </c>
      <c r="B25" s="91"/>
      <c r="C25" s="91"/>
      <c r="D25" s="91"/>
      <c r="E25" s="91"/>
      <c r="F25" s="91"/>
      <c r="G25" s="91"/>
      <c r="H25" s="91"/>
      <c r="I25" s="134"/>
      <c r="J25" s="135"/>
      <c r="K25" s="143"/>
      <c r="L25" s="143"/>
      <c r="M25" s="91"/>
    </row>
    <row r="26" spans="1:13" ht="53.25" customHeight="1" x14ac:dyDescent="0.3">
      <c r="K26" s="91"/>
      <c r="L26" s="91"/>
      <c r="M26" s="91"/>
    </row>
    <row r="27" spans="1:13" ht="30" customHeight="1" x14ac:dyDescent="0.3">
      <c r="B27" s="8"/>
      <c r="C27" s="9"/>
      <c r="D27" s="9"/>
      <c r="G27" s="4"/>
    </row>
    <row r="28" spans="1:13" ht="59.25" customHeight="1" x14ac:dyDescent="0.3">
      <c r="B28" s="8"/>
      <c r="C28" s="3"/>
      <c r="D28" s="3"/>
      <c r="F28" s="7"/>
      <c r="G28" s="7"/>
      <c r="H28" s="3"/>
      <c r="K28" s="10"/>
    </row>
    <row r="29" spans="1:13" ht="18" customHeight="1" x14ac:dyDescent="0.25">
      <c r="B29" s="8"/>
      <c r="C29" s="3"/>
      <c r="D29" s="3"/>
      <c r="F29" s="7"/>
      <c r="G29" s="7"/>
      <c r="H29" s="3"/>
      <c r="J29" s="2"/>
      <c r="L29" s="6"/>
    </row>
    <row r="30" spans="1:13" ht="18" customHeight="1" x14ac:dyDescent="0.25">
      <c r="B30" s="8"/>
      <c r="C30" s="3"/>
      <c r="D30" s="3"/>
      <c r="F30" s="7"/>
      <c r="G30" s="7"/>
      <c r="H30" s="3"/>
      <c r="J30" s="2"/>
      <c r="L30" s="2"/>
    </row>
    <row r="31" spans="1:13" ht="18" customHeight="1" x14ac:dyDescent="0.25">
      <c r="B31" s="8"/>
      <c r="C31" s="3"/>
      <c r="D31" s="3"/>
      <c r="F31" s="5"/>
      <c r="J31" s="2"/>
      <c r="L31" s="6"/>
    </row>
    <row r="32" spans="1:13" ht="18" customHeight="1" x14ac:dyDescent="0.25">
      <c r="B32" s="8"/>
      <c r="C32" s="3"/>
      <c r="D32" s="3"/>
      <c r="J32" s="2"/>
      <c r="L32" s="2"/>
    </row>
    <row r="33" spans="10:10" ht="18" customHeight="1" x14ac:dyDescent="0.25">
      <c r="J33" s="2"/>
    </row>
    <row r="34" spans="10:10" ht="20.149999999999999" customHeight="1" x14ac:dyDescent="0.3"/>
    <row r="35" spans="10:10" ht="20.149999999999999" customHeight="1" x14ac:dyDescent="0.3"/>
    <row r="36" spans="10:10" ht="20.149999999999999" customHeight="1" x14ac:dyDescent="0.3"/>
    <row r="37" spans="10:10" ht="20.149999999999999" customHeight="1" x14ac:dyDescent="0.3"/>
    <row r="38" spans="10:10" ht="20.149999999999999" customHeight="1" x14ac:dyDescent="0.3"/>
    <row r="39" spans="10:10" ht="20.149999999999999" customHeight="1" x14ac:dyDescent="0.3"/>
    <row r="40" spans="10:10" ht="20.149999999999999" customHeight="1" x14ac:dyDescent="0.3"/>
    <row r="41" spans="10:10" ht="20.149999999999999" customHeight="1" x14ac:dyDescent="0.3"/>
    <row r="42" spans="10:10" ht="20.149999999999999" customHeight="1" x14ac:dyDescent="0.3"/>
    <row r="43" spans="10:10" ht="20.149999999999999" customHeight="1" x14ac:dyDescent="0.3"/>
    <row r="44" spans="10:10" ht="20.149999999999999" customHeight="1" x14ac:dyDescent="0.3"/>
    <row r="45" spans="10:10" ht="20.149999999999999" customHeight="1" x14ac:dyDescent="0.3"/>
    <row r="46" spans="10:10" ht="20.149999999999999" customHeight="1" x14ac:dyDescent="0.3"/>
    <row r="47" spans="10:10" ht="20.149999999999999" customHeight="1" x14ac:dyDescent="0.3"/>
    <row r="48" spans="10:10" ht="20.149999999999999" customHeight="1" x14ac:dyDescent="0.3"/>
    <row r="49" ht="20.149999999999999" customHeight="1" x14ac:dyDescent="0.3"/>
    <row r="50" ht="20.149999999999999" customHeight="1" x14ac:dyDescent="0.3"/>
    <row r="51" ht="20.149999999999999" customHeight="1" x14ac:dyDescent="0.3"/>
    <row r="52" ht="20.149999999999999" customHeight="1" x14ac:dyDescent="0.3"/>
    <row r="53" ht="20.149999999999999" customHeight="1" x14ac:dyDescent="0.3"/>
    <row r="54" ht="20.149999999999999" customHeight="1" x14ac:dyDescent="0.3"/>
    <row r="55" ht="20.149999999999999" customHeight="1" x14ac:dyDescent="0.3"/>
  </sheetData>
  <sheetProtection sheet="1" objects="1" scenarios="1" selectLockedCells="1"/>
  <protectedRanges>
    <protectedRange sqref="H7:H8 B7:B8" name="LEA_CDS"/>
    <protectedRange sqref="C21:E23" name="TableBEntry"/>
    <protectedRange sqref="C11:H17" name="TableAEntry"/>
  </protectedRanges>
  <pageMargins left="0.25" right="0.25" top="0.25" bottom="0.25" header="0.3" footer="0.3"/>
  <pageSetup paperSize="5" orientation="landscape" r:id="rId1"/>
  <ignoredErrors>
    <ignoredError sqref="E22:E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C6CB-8366-473B-A7AA-5A25847D16F3}">
  <dimension ref="A1:N19"/>
  <sheetViews>
    <sheetView showGridLines="0" zoomScaleNormal="100" workbookViewId="0"/>
  </sheetViews>
  <sheetFormatPr defaultRowHeight="13" x14ac:dyDescent="0.3"/>
  <cols>
    <col min="1" max="1" width="14.296875" customWidth="1"/>
    <col min="2" max="3" width="55.796875" customWidth="1"/>
    <col min="4" max="4" width="40.796875" customWidth="1"/>
    <col min="9" max="9" width="10.296875" customWidth="1"/>
  </cols>
  <sheetData>
    <row r="1" spans="1:14" ht="30" customHeight="1" x14ac:dyDescent="0.3">
      <c r="A1" s="74" t="s">
        <v>108</v>
      </c>
      <c r="C1" s="12"/>
      <c r="D1" s="12"/>
    </row>
    <row r="2" spans="1:14" ht="16" customHeight="1" x14ac:dyDescent="0.35">
      <c r="A2" s="67" t="s">
        <v>109</v>
      </c>
      <c r="D2" s="12"/>
    </row>
    <row r="3" spans="1:14" ht="24" customHeight="1" thickBot="1" x14ac:dyDescent="0.35">
      <c r="A3" s="75" t="s">
        <v>97</v>
      </c>
      <c r="B3" s="18"/>
      <c r="C3" s="73" t="s">
        <v>72</v>
      </c>
    </row>
    <row r="4" spans="1:14" ht="18" customHeight="1" x14ac:dyDescent="0.35">
      <c r="A4" s="27" t="s">
        <v>83</v>
      </c>
      <c r="B4" s="28"/>
      <c r="C4" s="29"/>
    </row>
    <row r="5" spans="1:14" ht="18.75" customHeight="1" thickBot="1" x14ac:dyDescent="0.3">
      <c r="A5" s="30" t="s">
        <v>82</v>
      </c>
      <c r="B5" s="24"/>
      <c r="C5" s="2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51" customHeight="1" thickTop="1" thickBot="1" x14ac:dyDescent="0.3">
      <c r="A6" s="63" t="s">
        <v>29</v>
      </c>
      <c r="B6" s="63" t="s">
        <v>70</v>
      </c>
      <c r="C6" s="63" t="s">
        <v>71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70" customHeight="1" thickTop="1" thickBot="1" x14ac:dyDescent="0.3">
      <c r="A7" s="65" t="s">
        <v>30</v>
      </c>
      <c r="B7" s="66" t="s">
        <v>74</v>
      </c>
      <c r="C7" s="66" t="s">
        <v>22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ht="52.5" customHeight="1" thickTop="1" thickBot="1" x14ac:dyDescent="0.3">
      <c r="A8" s="65" t="s">
        <v>31</v>
      </c>
      <c r="B8" s="66" t="s">
        <v>23</v>
      </c>
      <c r="C8" s="66" t="s">
        <v>24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ht="56.25" customHeight="1" thickTop="1" thickBot="1" x14ac:dyDescent="0.3">
      <c r="A9" s="65" t="s">
        <v>32</v>
      </c>
      <c r="B9" s="66" t="s">
        <v>25</v>
      </c>
      <c r="C9" s="66" t="s">
        <v>26</v>
      </c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4" ht="94.5" customHeight="1" thickTop="1" thickBot="1" x14ac:dyDescent="0.3">
      <c r="A10" s="65" t="s">
        <v>33</v>
      </c>
      <c r="B10" s="66" t="s">
        <v>28</v>
      </c>
      <c r="C10" s="66" t="s">
        <v>38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97.5" customHeight="1" thickTop="1" thickBot="1" x14ac:dyDescent="1.8">
      <c r="A11" s="65" t="s">
        <v>34</v>
      </c>
      <c r="B11" s="66" t="s">
        <v>75</v>
      </c>
      <c r="C11" s="66" t="s">
        <v>37</v>
      </c>
      <c r="D11" s="11"/>
      <c r="E11" s="11"/>
      <c r="F11" s="11"/>
      <c r="G11" s="11"/>
      <c r="H11" s="11"/>
      <c r="I11" s="13"/>
      <c r="J11" s="11"/>
      <c r="K11" s="11"/>
      <c r="L11" s="11"/>
      <c r="M11" s="11"/>
    </row>
    <row r="12" spans="1:14" ht="71.25" customHeight="1" thickTop="1" thickBot="1" x14ac:dyDescent="0.3">
      <c r="A12" s="65" t="s">
        <v>35</v>
      </c>
      <c r="B12" s="66" t="s">
        <v>27</v>
      </c>
      <c r="C12" s="66" t="s">
        <v>78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" ht="60" customHeight="1" thickTop="1" thickBot="1" x14ac:dyDescent="0.3">
      <c r="A13" s="65" t="s">
        <v>36</v>
      </c>
      <c r="B13" s="66" t="s">
        <v>73</v>
      </c>
      <c r="C13" s="66" t="s">
        <v>78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4" ht="24" customHeight="1" thickTop="1" thickBot="1" x14ac:dyDescent="0.3">
      <c r="A14" s="78" t="s">
        <v>20</v>
      </c>
      <c r="B14" s="38"/>
      <c r="C14" s="3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.75" customHeight="1" x14ac:dyDescent="0.25">
      <c r="A15" s="35" t="s">
        <v>88</v>
      </c>
      <c r="B15" s="20"/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 customHeight="1" x14ac:dyDescent="0.25">
      <c r="A16" s="36" t="s">
        <v>84</v>
      </c>
      <c r="B16" s="33"/>
      <c r="C16" s="3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" customHeight="1" x14ac:dyDescent="0.25">
      <c r="A17" s="36" t="s">
        <v>85</v>
      </c>
      <c r="B17" s="33"/>
      <c r="C17" s="3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 customHeight="1" x14ac:dyDescent="0.25">
      <c r="A18" s="36" t="s">
        <v>87</v>
      </c>
      <c r="B18" s="33"/>
      <c r="C18" s="3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 thickBot="1" x14ac:dyDescent="0.3">
      <c r="A19" s="37" t="s">
        <v>86</v>
      </c>
      <c r="B19" s="22"/>
      <c r="C19" s="2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</sheetData>
  <sheetProtection sheet="1" objects="1" scenarios="1" selectLockedCells="1" selectUnlockedCells="1"/>
  <printOptions horizontalCentered="1" verticalCentered="1" gridLines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6403-8849-4DD0-91B3-7C6BB824D24E}">
  <dimension ref="A1:F27"/>
  <sheetViews>
    <sheetView showGridLines="0" workbookViewId="0">
      <selection activeCell="B5" sqref="B5"/>
    </sheetView>
  </sheetViews>
  <sheetFormatPr defaultRowHeight="13" x14ac:dyDescent="0.3"/>
  <cols>
    <col min="1" max="1" width="14.19921875" customWidth="1"/>
    <col min="2" max="3" width="55.796875" customWidth="1"/>
  </cols>
  <sheetData>
    <row r="1" spans="1:3" ht="30" customHeight="1" x14ac:dyDescent="0.25">
      <c r="A1" s="74" t="s">
        <v>108</v>
      </c>
      <c r="B1" s="11"/>
      <c r="C1" s="12"/>
    </row>
    <row r="2" spans="1:3" ht="16" customHeight="1" x14ac:dyDescent="0.35">
      <c r="A2" s="67" t="s">
        <v>109</v>
      </c>
      <c r="B2" s="14"/>
      <c r="C2" s="14"/>
    </row>
    <row r="3" spans="1:3" ht="24" customHeight="1" thickBot="1" x14ac:dyDescent="0.35">
      <c r="A3" s="77" t="s">
        <v>100</v>
      </c>
      <c r="B3" s="31"/>
      <c r="C3" s="76" t="s">
        <v>76</v>
      </c>
    </row>
    <row r="4" spans="1:3" ht="29" thickTop="1" thickBot="1" x14ac:dyDescent="0.35">
      <c r="A4" s="63" t="s">
        <v>29</v>
      </c>
      <c r="B4" s="64" t="s">
        <v>53</v>
      </c>
      <c r="C4" s="64" t="s">
        <v>54</v>
      </c>
    </row>
    <row r="5" spans="1:3" ht="60" customHeight="1" thickTop="1" thickBot="1" x14ac:dyDescent="0.35">
      <c r="A5" s="65" t="s">
        <v>30</v>
      </c>
      <c r="B5" s="82" t="s">
        <v>96</v>
      </c>
      <c r="C5" s="82" t="s">
        <v>96</v>
      </c>
    </row>
    <row r="6" spans="1:3" ht="60" customHeight="1" thickTop="1" thickBot="1" x14ac:dyDescent="0.35">
      <c r="A6" s="65" t="s">
        <v>31</v>
      </c>
      <c r="B6" s="82" t="s">
        <v>96</v>
      </c>
      <c r="C6" s="82" t="s">
        <v>96</v>
      </c>
    </row>
    <row r="7" spans="1:3" ht="60" customHeight="1" thickTop="1" thickBot="1" x14ac:dyDescent="0.35">
      <c r="A7" s="65" t="s">
        <v>32</v>
      </c>
      <c r="B7" s="82" t="s">
        <v>96</v>
      </c>
      <c r="C7" s="82" t="s">
        <v>96</v>
      </c>
    </row>
    <row r="8" spans="1:3" ht="60" customHeight="1" thickTop="1" thickBot="1" x14ac:dyDescent="0.35">
      <c r="A8" s="65" t="s">
        <v>33</v>
      </c>
      <c r="B8" s="82" t="s">
        <v>96</v>
      </c>
      <c r="C8" s="82" t="s">
        <v>96</v>
      </c>
    </row>
    <row r="9" spans="1:3" ht="78" customHeight="1" thickTop="1" thickBot="1" x14ac:dyDescent="0.35">
      <c r="A9" s="65" t="s">
        <v>34</v>
      </c>
      <c r="B9" s="82" t="s">
        <v>96</v>
      </c>
      <c r="C9" s="82" t="s">
        <v>96</v>
      </c>
    </row>
    <row r="10" spans="1:3" ht="57.75" customHeight="1" thickTop="1" thickBot="1" x14ac:dyDescent="0.35">
      <c r="A10" s="65" t="s">
        <v>35</v>
      </c>
      <c r="B10" s="82" t="s">
        <v>96</v>
      </c>
      <c r="C10" s="82" t="s">
        <v>96</v>
      </c>
    </row>
    <row r="11" spans="1:3" ht="44.25" customHeight="1" thickTop="1" thickBot="1" x14ac:dyDescent="0.35">
      <c r="A11" s="65" t="s">
        <v>36</v>
      </c>
      <c r="B11" s="82" t="s">
        <v>96</v>
      </c>
      <c r="C11" s="82" t="s">
        <v>96</v>
      </c>
    </row>
    <row r="12" spans="1:3" ht="23.25" customHeight="1" thickTop="1" thickBot="1" x14ac:dyDescent="0.35">
      <c r="A12" s="78" t="s">
        <v>39</v>
      </c>
      <c r="B12" s="38"/>
      <c r="C12" s="38"/>
    </row>
    <row r="13" spans="1:3" s="16" customFormat="1" ht="17.25" customHeight="1" x14ac:dyDescent="0.3">
      <c r="A13" s="35" t="s">
        <v>95</v>
      </c>
      <c r="B13" s="58"/>
      <c r="C13" s="59"/>
    </row>
    <row r="14" spans="1:3" ht="18" customHeight="1" x14ac:dyDescent="0.3">
      <c r="A14" s="36" t="s">
        <v>94</v>
      </c>
      <c r="B14" s="26"/>
      <c r="C14" s="60"/>
    </row>
    <row r="15" spans="1:3" ht="23.25" customHeight="1" thickBot="1" x14ac:dyDescent="0.35">
      <c r="A15" s="37" t="s">
        <v>93</v>
      </c>
      <c r="B15" s="61"/>
      <c r="C15" s="62"/>
    </row>
    <row r="16" spans="1:3" ht="168.75" customHeight="1" thickBot="1" x14ac:dyDescent="0.35">
      <c r="A16" s="144" t="s">
        <v>101</v>
      </c>
      <c r="B16" s="145"/>
      <c r="C16" s="146"/>
    </row>
    <row r="17" spans="1:6" x14ac:dyDescent="0.3">
      <c r="A17" s="57"/>
      <c r="B17" s="57"/>
      <c r="C17" s="57"/>
    </row>
    <row r="18" spans="1:6" x14ac:dyDescent="0.3">
      <c r="A18" s="57"/>
      <c r="B18" s="57"/>
      <c r="C18" s="57"/>
    </row>
    <row r="19" spans="1:6" x14ac:dyDescent="0.3">
      <c r="A19" s="57"/>
      <c r="B19" s="57"/>
      <c r="C19" s="57"/>
      <c r="F19" s="15"/>
    </row>
    <row r="20" spans="1:6" x14ac:dyDescent="0.3">
      <c r="A20" s="57"/>
      <c r="B20" s="57"/>
      <c r="C20" s="57"/>
    </row>
    <row r="21" spans="1:6" x14ac:dyDescent="0.3">
      <c r="A21" s="57"/>
      <c r="B21" s="57"/>
      <c r="C21" s="57"/>
    </row>
    <row r="22" spans="1:6" x14ac:dyDescent="0.3">
      <c r="A22" s="57"/>
      <c r="B22" s="57"/>
      <c r="C22" s="57"/>
    </row>
    <row r="23" spans="1:6" x14ac:dyDescent="0.3">
      <c r="A23" s="57"/>
      <c r="B23" s="57"/>
      <c r="C23" s="57"/>
    </row>
    <row r="24" spans="1:6" x14ac:dyDescent="0.3">
      <c r="A24" s="57"/>
      <c r="B24" s="57"/>
      <c r="C24" s="57"/>
    </row>
    <row r="25" spans="1:6" x14ac:dyDescent="0.3">
      <c r="A25" s="57"/>
      <c r="B25" s="57"/>
      <c r="C25" s="57"/>
    </row>
    <row r="26" spans="1:6" x14ac:dyDescent="0.3">
      <c r="A26" s="57"/>
      <c r="B26" s="57"/>
      <c r="C26" s="57"/>
    </row>
    <row r="27" spans="1:6" x14ac:dyDescent="0.3">
      <c r="A27" s="57"/>
      <c r="B27" s="57"/>
      <c r="C27" s="57"/>
    </row>
  </sheetData>
  <sheetProtection sheet="1" objects="1" scenarios="1"/>
  <mergeCells count="1">
    <mergeCell ref="A16:C16"/>
  </mergeCells>
  <printOptions gridLines="1"/>
  <pageMargins left="0.25" right="0.25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B65D-1B01-46F6-A5D0-26DD6DAB1DE2}">
  <dimension ref="A1:C18"/>
  <sheetViews>
    <sheetView workbookViewId="0">
      <selection activeCell="B5" sqref="B5"/>
    </sheetView>
  </sheetViews>
  <sheetFormatPr defaultRowHeight="13" x14ac:dyDescent="0.3"/>
  <cols>
    <col min="1" max="1" width="14.296875" customWidth="1"/>
    <col min="2" max="2" width="55.796875" customWidth="1"/>
    <col min="3" max="3" width="56.5" customWidth="1"/>
  </cols>
  <sheetData>
    <row r="1" spans="1:3" ht="30" customHeight="1" x14ac:dyDescent="0.25">
      <c r="A1" s="74" t="s">
        <v>108</v>
      </c>
      <c r="B1" s="11"/>
      <c r="C1" s="12"/>
    </row>
    <row r="2" spans="1:3" ht="23.25" customHeight="1" x14ac:dyDescent="0.35">
      <c r="A2" s="67" t="s">
        <v>109</v>
      </c>
      <c r="B2" s="11"/>
      <c r="C2" s="12"/>
    </row>
    <row r="3" spans="1:3" ht="27.75" customHeight="1" thickBot="1" x14ac:dyDescent="0.35">
      <c r="A3" s="77" t="s">
        <v>98</v>
      </c>
      <c r="B3" s="32"/>
      <c r="C3" s="80" t="s">
        <v>77</v>
      </c>
    </row>
    <row r="4" spans="1:3" ht="29" thickTop="1" thickBot="1" x14ac:dyDescent="0.35">
      <c r="A4" s="63" t="s">
        <v>29</v>
      </c>
      <c r="B4" s="64" t="s">
        <v>55</v>
      </c>
      <c r="C4" s="64" t="s">
        <v>56</v>
      </c>
    </row>
    <row r="5" spans="1:3" ht="60" customHeight="1" thickTop="1" thickBot="1" x14ac:dyDescent="0.35">
      <c r="A5" s="65" t="s">
        <v>30</v>
      </c>
      <c r="B5" s="82" t="s">
        <v>96</v>
      </c>
      <c r="C5" s="82" t="s">
        <v>96</v>
      </c>
    </row>
    <row r="6" spans="1:3" ht="60" customHeight="1" thickTop="1" thickBot="1" x14ac:dyDescent="0.35">
      <c r="A6" s="65" t="s">
        <v>31</v>
      </c>
      <c r="B6" s="82" t="s">
        <v>96</v>
      </c>
      <c r="C6" s="82" t="s">
        <v>96</v>
      </c>
    </row>
    <row r="7" spans="1:3" ht="60" customHeight="1" thickTop="1" thickBot="1" x14ac:dyDescent="0.35">
      <c r="A7" s="65" t="s">
        <v>32</v>
      </c>
      <c r="B7" s="82" t="s">
        <v>96</v>
      </c>
      <c r="C7" s="82" t="s">
        <v>96</v>
      </c>
    </row>
    <row r="8" spans="1:3" ht="60" customHeight="1" thickTop="1" thickBot="1" x14ac:dyDescent="0.35">
      <c r="A8" s="65" t="s">
        <v>33</v>
      </c>
      <c r="B8" s="82" t="s">
        <v>96</v>
      </c>
      <c r="C8" s="82" t="s">
        <v>96</v>
      </c>
    </row>
    <row r="9" spans="1:3" ht="83.25" customHeight="1" thickTop="1" thickBot="1" x14ac:dyDescent="0.35">
      <c r="A9" s="65" t="s">
        <v>34</v>
      </c>
      <c r="B9" s="82" t="s">
        <v>96</v>
      </c>
      <c r="C9" s="82" t="s">
        <v>96</v>
      </c>
    </row>
    <row r="10" spans="1:3" ht="57.75" customHeight="1" thickTop="1" thickBot="1" x14ac:dyDescent="0.35">
      <c r="A10" s="65" t="s">
        <v>35</v>
      </c>
      <c r="B10" s="82" t="s">
        <v>96</v>
      </c>
      <c r="C10" s="82" t="s">
        <v>96</v>
      </c>
    </row>
    <row r="11" spans="1:3" ht="47.25" customHeight="1" thickTop="1" thickBot="1" x14ac:dyDescent="0.35">
      <c r="A11" s="65" t="s">
        <v>36</v>
      </c>
      <c r="B11" s="82" t="s">
        <v>96</v>
      </c>
      <c r="C11" s="82" t="s">
        <v>96</v>
      </c>
    </row>
    <row r="12" spans="1:3" ht="23.25" customHeight="1" thickTop="1" thickBot="1" x14ac:dyDescent="0.35">
      <c r="A12" s="79" t="s">
        <v>42</v>
      </c>
      <c r="B12" s="19"/>
      <c r="C12" s="19"/>
    </row>
    <row r="13" spans="1:3" ht="17.149999999999999" customHeight="1" x14ac:dyDescent="0.3">
      <c r="A13" s="35" t="s">
        <v>104</v>
      </c>
      <c r="B13" s="68"/>
      <c r="C13" s="69"/>
    </row>
    <row r="14" spans="1:3" ht="17.149999999999999" customHeight="1" x14ac:dyDescent="0.3">
      <c r="A14" s="36" t="s">
        <v>103</v>
      </c>
      <c r="B14" s="70"/>
      <c r="C14" s="71"/>
    </row>
    <row r="15" spans="1:3" ht="17.149999999999999" customHeight="1" thickBot="1" x14ac:dyDescent="0.35">
      <c r="A15" s="36" t="s">
        <v>102</v>
      </c>
      <c r="B15" s="70"/>
      <c r="C15" s="71"/>
    </row>
    <row r="16" spans="1:3" ht="150" customHeight="1" thickBot="1" x14ac:dyDescent="0.35">
      <c r="A16" s="147" t="s">
        <v>101</v>
      </c>
      <c r="B16" s="148"/>
      <c r="C16" s="149"/>
    </row>
    <row r="17" spans="1:3" x14ac:dyDescent="0.3">
      <c r="A17" s="17"/>
      <c r="B17" s="17"/>
      <c r="C17" s="17"/>
    </row>
    <row r="18" spans="1:3" x14ac:dyDescent="0.3">
      <c r="A18" s="17"/>
      <c r="B18" s="17"/>
      <c r="C18" s="17"/>
    </row>
  </sheetData>
  <sheetProtection sheet="1" objects="1" scenarios="1"/>
  <mergeCells count="1">
    <mergeCell ref="A16:C16"/>
  </mergeCells>
  <printOptions gridLines="1"/>
  <pageMargins left="0.25" right="0.25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AFA5-B99B-42E7-853A-444698040CDD}">
  <dimension ref="A1:G29"/>
  <sheetViews>
    <sheetView workbookViewId="0">
      <selection activeCell="B5" sqref="B5"/>
    </sheetView>
  </sheetViews>
  <sheetFormatPr defaultRowHeight="13" x14ac:dyDescent="0.3"/>
  <cols>
    <col min="1" max="1" width="16.796875" customWidth="1"/>
    <col min="2" max="3" width="55.796875" customWidth="1"/>
  </cols>
  <sheetData>
    <row r="1" spans="1:7" ht="30" customHeight="1" x14ac:dyDescent="0.25">
      <c r="A1" s="74" t="s">
        <v>108</v>
      </c>
      <c r="B1" s="11"/>
      <c r="C1" s="12"/>
    </row>
    <row r="2" spans="1:7" ht="23.25" customHeight="1" x14ac:dyDescent="0.35">
      <c r="A2" s="67" t="s">
        <v>109</v>
      </c>
      <c r="B2" s="11"/>
      <c r="C2" s="12"/>
    </row>
    <row r="3" spans="1:7" ht="24.75" customHeight="1" thickBot="1" x14ac:dyDescent="0.35">
      <c r="A3" s="77" t="s">
        <v>99</v>
      </c>
      <c r="B3" s="32"/>
      <c r="C3" s="80" t="s">
        <v>79</v>
      </c>
    </row>
    <row r="4" spans="1:7" ht="54" customHeight="1" thickTop="1" thickBot="1" x14ac:dyDescent="0.35">
      <c r="A4" s="63" t="s">
        <v>29</v>
      </c>
      <c r="B4" s="63" t="s">
        <v>66</v>
      </c>
      <c r="C4" s="63" t="s">
        <v>67</v>
      </c>
    </row>
    <row r="5" spans="1:7" ht="60" customHeight="1" thickTop="1" thickBot="1" x14ac:dyDescent="0.35">
      <c r="A5" s="65" t="s">
        <v>30</v>
      </c>
      <c r="B5" s="82" t="s">
        <v>96</v>
      </c>
      <c r="C5" s="82" t="s">
        <v>96</v>
      </c>
      <c r="G5" s="15"/>
    </row>
    <row r="6" spans="1:7" ht="60" customHeight="1" thickTop="1" thickBot="1" x14ac:dyDescent="0.35">
      <c r="A6" s="65" t="s">
        <v>31</v>
      </c>
      <c r="B6" s="82" t="s">
        <v>96</v>
      </c>
      <c r="C6" s="82" t="s">
        <v>96</v>
      </c>
    </row>
    <row r="7" spans="1:7" ht="60" customHeight="1" thickTop="1" thickBot="1" x14ac:dyDescent="0.35">
      <c r="A7" s="65" t="s">
        <v>32</v>
      </c>
      <c r="B7" s="82" t="s">
        <v>96</v>
      </c>
      <c r="C7" s="82" t="s">
        <v>96</v>
      </c>
    </row>
    <row r="8" spans="1:7" ht="60" customHeight="1" thickTop="1" thickBot="1" x14ac:dyDescent="0.35">
      <c r="A8" s="65" t="s">
        <v>33</v>
      </c>
      <c r="B8" s="82" t="s">
        <v>96</v>
      </c>
      <c r="C8" s="82" t="s">
        <v>96</v>
      </c>
    </row>
    <row r="9" spans="1:7" ht="93" customHeight="1" thickTop="1" thickBot="1" x14ac:dyDescent="0.35">
      <c r="A9" s="65" t="s">
        <v>34</v>
      </c>
      <c r="B9" s="82" t="s">
        <v>96</v>
      </c>
      <c r="C9" s="82" t="s">
        <v>96</v>
      </c>
    </row>
    <row r="10" spans="1:7" ht="57.75" customHeight="1" thickTop="1" thickBot="1" x14ac:dyDescent="0.35">
      <c r="A10" s="65" t="s">
        <v>35</v>
      </c>
      <c r="B10" s="82" t="s">
        <v>96</v>
      </c>
      <c r="C10" s="82" t="s">
        <v>96</v>
      </c>
    </row>
    <row r="11" spans="1:7" ht="57.75" customHeight="1" thickTop="1" thickBot="1" x14ac:dyDescent="0.35">
      <c r="A11" s="65" t="s">
        <v>36</v>
      </c>
      <c r="B11" s="82" t="s">
        <v>96</v>
      </c>
      <c r="C11" s="82" t="s">
        <v>96</v>
      </c>
    </row>
    <row r="12" spans="1:7" ht="23.25" customHeight="1" thickTop="1" thickBot="1" x14ac:dyDescent="0.35">
      <c r="A12" s="79" t="s">
        <v>68</v>
      </c>
      <c r="B12" s="19"/>
      <c r="C12" s="19"/>
    </row>
    <row r="13" spans="1:7" s="72" customFormat="1" ht="17.149999999999999" customHeight="1" x14ac:dyDescent="0.3">
      <c r="A13" s="35" t="s">
        <v>107</v>
      </c>
      <c r="B13" s="68"/>
      <c r="C13" s="69"/>
    </row>
    <row r="14" spans="1:7" s="72" customFormat="1" ht="17.149999999999999" customHeight="1" x14ac:dyDescent="0.3">
      <c r="A14" s="36" t="s">
        <v>105</v>
      </c>
      <c r="B14" s="70"/>
      <c r="C14" s="71"/>
    </row>
    <row r="15" spans="1:7" s="72" customFormat="1" ht="17.149999999999999" customHeight="1" thickBot="1" x14ac:dyDescent="0.35">
      <c r="A15" s="36" t="s">
        <v>106</v>
      </c>
      <c r="B15" s="70"/>
      <c r="C15" s="71"/>
    </row>
    <row r="16" spans="1:7" ht="195" customHeight="1" thickBot="1" x14ac:dyDescent="0.35">
      <c r="A16" s="147" t="s">
        <v>101</v>
      </c>
      <c r="B16" s="150"/>
      <c r="C16" s="151"/>
    </row>
    <row r="17" spans="1:3" x14ac:dyDescent="0.3">
      <c r="A17" s="57"/>
      <c r="B17" s="57"/>
      <c r="C17" s="57"/>
    </row>
    <row r="18" spans="1:3" x14ac:dyDescent="0.3">
      <c r="A18" s="57"/>
      <c r="B18" s="57"/>
      <c r="C18" s="57"/>
    </row>
    <row r="19" spans="1:3" x14ac:dyDescent="0.3">
      <c r="A19" s="57"/>
      <c r="B19" s="57"/>
      <c r="C19" s="57"/>
    </row>
    <row r="20" spans="1:3" x14ac:dyDescent="0.3">
      <c r="A20" s="57"/>
      <c r="B20" s="57"/>
      <c r="C20" s="57"/>
    </row>
    <row r="21" spans="1:3" x14ac:dyDescent="0.3">
      <c r="A21" s="57"/>
      <c r="B21" s="57"/>
      <c r="C21" s="57"/>
    </row>
    <row r="22" spans="1:3" x14ac:dyDescent="0.3">
      <c r="A22" s="57"/>
      <c r="B22" s="57"/>
      <c r="C22" s="57"/>
    </row>
    <row r="23" spans="1:3" x14ac:dyDescent="0.3">
      <c r="A23" s="57"/>
      <c r="B23" s="57"/>
      <c r="C23" s="57"/>
    </row>
    <row r="24" spans="1:3" x14ac:dyDescent="0.3">
      <c r="A24" s="57"/>
      <c r="B24" s="57"/>
      <c r="C24" s="57"/>
    </row>
    <row r="25" spans="1:3" x14ac:dyDescent="0.3">
      <c r="A25" s="57"/>
      <c r="B25" s="57"/>
      <c r="C25" s="57"/>
    </row>
    <row r="26" spans="1:3" x14ac:dyDescent="0.3">
      <c r="A26" s="57"/>
      <c r="B26" s="57"/>
      <c r="C26" s="57"/>
    </row>
    <row r="27" spans="1:3" x14ac:dyDescent="0.3">
      <c r="A27" s="57"/>
      <c r="B27" s="57"/>
      <c r="C27" s="57"/>
    </row>
    <row r="28" spans="1:3" x14ac:dyDescent="0.3">
      <c r="A28" s="57"/>
      <c r="B28" s="57"/>
      <c r="C28" s="57"/>
    </row>
    <row r="29" spans="1:3" x14ac:dyDescent="0.3">
      <c r="A29" s="57"/>
      <c r="B29" s="57"/>
      <c r="C29" s="57"/>
    </row>
  </sheetData>
  <sheetProtection sheet="1" objects="1" scenarios="1"/>
  <mergeCells count="1">
    <mergeCell ref="A16:C16"/>
  </mergeCells>
  <printOptions gridLines="1"/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Spending Amounts</vt:lpstr>
      <vt:lpstr>Spending Narrative Example</vt:lpstr>
      <vt:lpstr>2017-18 Spending Narrative</vt:lpstr>
      <vt:lpstr>2019-20 Spending Narrative</vt:lpstr>
      <vt:lpstr>2020-21 Spending Narrative</vt:lpstr>
      <vt:lpstr>'Spending Amounts'!Print_Area</vt:lpstr>
      <vt:lpstr>'Spending Narrative 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CTEIG - Expenditure Report (CA Dept of Education)</dc:title>
  <dc:creator>CDE</dc:creator>
  <cp:lastModifiedBy>Tara Neilson</cp:lastModifiedBy>
  <cp:lastPrinted>2019-11-07T23:34:14Z</cp:lastPrinted>
  <dcterms:created xsi:type="dcterms:W3CDTF">2019-11-05T23:59:50Z</dcterms:created>
  <dcterms:modified xsi:type="dcterms:W3CDTF">2021-12-03T19:28:31Z</dcterms:modified>
  <cp:category>Career Technical Incentive Grant (CTEIG) Expenditure Report consisting of three worksheets totaling 7 pages.</cp:category>
</cp:coreProperties>
</file>