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TEIG DOCS\CTEIG EXPENDITURE REPORT TEMPLATES\"/>
    </mc:Choice>
  </mc:AlternateContent>
  <xr:revisionPtr revIDLastSave="0" documentId="8_{7FE49926-B726-488A-BB75-968C2AB2F740}" xr6:coauthVersionLast="36" xr6:coauthVersionMax="36" xr10:uidLastSave="{00000000-0000-0000-0000-000000000000}"/>
  <bookViews>
    <workbookView xWindow="0" yWindow="0" windowWidth="19200" windowHeight="6350" tabRatio="782" xr2:uid="{00000000-000D-0000-FFFF-FFFF00000000}"/>
  </bookViews>
  <sheets>
    <sheet name="Spending Amounts" sheetId="4" r:id="rId1"/>
    <sheet name="Spending Narrative Example" sheetId="6" r:id="rId2"/>
    <sheet name="2020-21 Spending Narrative" sheetId="11" r:id="rId3"/>
    <sheet name="2021-22 Spending Narrative" sheetId="12" r:id="rId4"/>
  </sheets>
  <definedNames>
    <definedName name="_xlnm.Print_Area" localSheetId="0">'Spending Amounts'!$A$2:$L$24</definedName>
    <definedName name="_xlnm.Print_Area" localSheetId="1">'Spending Narrative Example'!$A$1:$C$19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4" l="1"/>
  <c r="E22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21" i="4" l="1"/>
  <c r="H22" i="4" l="1"/>
  <c r="D23" i="4"/>
  <c r="C18" i="4" l="1"/>
  <c r="D18" i="4" l="1"/>
  <c r="E18" i="4"/>
  <c r="G22" i="4" s="1"/>
  <c r="F18" i="4"/>
  <c r="I22" i="4" s="1"/>
  <c r="J22" i="4" s="1"/>
  <c r="G21" i="4"/>
  <c r="H18" i="4" l="1"/>
  <c r="G18" i="4"/>
  <c r="I21" i="4"/>
  <c r="J21" i="4" s="1"/>
  <c r="F23" i="4"/>
  <c r="I23" i="4" l="1"/>
  <c r="G23" i="4"/>
  <c r="J23" i="4" l="1"/>
  <c r="H23" i="4"/>
</calcChain>
</file>

<file path=xl/sharedStrings.xml><?xml version="1.0" encoding="utf-8"?>
<sst xmlns="http://schemas.openxmlformats.org/spreadsheetml/2006/main" count="147" uniqueCount="92">
  <si>
    <t>Table B</t>
  </si>
  <si>
    <t>Object Code</t>
  </si>
  <si>
    <t>Object Code Title</t>
  </si>
  <si>
    <t>Certified Personnel Salaries</t>
  </si>
  <si>
    <t>Classified Personnel Salaries</t>
  </si>
  <si>
    <t>Employee Benefits</t>
  </si>
  <si>
    <t>Books and Supplies</t>
  </si>
  <si>
    <t xml:space="preserve">Services and Other Operating </t>
  </si>
  <si>
    <t>Capital Outlay</t>
  </si>
  <si>
    <t>Indirect Costs</t>
  </si>
  <si>
    <t>Totals</t>
  </si>
  <si>
    <t>Reviewed By:</t>
  </si>
  <si>
    <t>Final</t>
  </si>
  <si>
    <t>Report</t>
  </si>
  <si>
    <t>CDE Use Only</t>
  </si>
  <si>
    <t>LEA Name:</t>
  </si>
  <si>
    <t>Total CTEIG Expenditures</t>
  </si>
  <si>
    <t>Total LEA Match (Actual)</t>
  </si>
  <si>
    <t>LEA Minimum 
Match</t>
  </si>
  <si>
    <t>Table A</t>
  </si>
  <si>
    <t>Spend-down Summary</t>
  </si>
  <si>
    <t>Spending Amounts</t>
  </si>
  <si>
    <t>36 CTE Teacher Salaries - LCAP</t>
  </si>
  <si>
    <t>Half-time fiscal clerk.</t>
  </si>
  <si>
    <t>CTE dedicated Career Center Technicians- LCAP</t>
  </si>
  <si>
    <t>Benefits for above salaries for special projects, rate = 20% of salary.</t>
  </si>
  <si>
    <t>Benefits for CTE Teachers - LCAP</t>
  </si>
  <si>
    <t>Capital Equipment for Manufacturing, AME, Auto, Construction. Site improvements for Auto shop, Culinary classroom.</t>
  </si>
  <si>
    <t>Upgraded computers and equipment for all ICT, AME Engineering courses. Upgraded equipment in Auto program. Purchased products for Agriculture, Hospitality, AME, ICT, and Energy pathways.</t>
  </si>
  <si>
    <t>Object Code - Title</t>
  </si>
  <si>
    <t>1000 - Certificated Salaries</t>
  </si>
  <si>
    <t>2000 - Classified Salaries</t>
  </si>
  <si>
    <t>3000 - Employee Benefits</t>
  </si>
  <si>
    <t>4000 - Books and Supplies</t>
  </si>
  <si>
    <t>5000 - Services and Other Operating Expenses</t>
  </si>
  <si>
    <t>6000 - Capital Outlay</t>
  </si>
  <si>
    <t>7000 - Indirect Costs</t>
  </si>
  <si>
    <t>Included admin &amp; counselors not directly supervising CTE in CTE conferences. Hired a consultant to organize curriculum re-write &amp; new course outlines &amp; help CTE teachers w/ aligning academic standards. Perkins, CPA, AG Incentive, LCAP.</t>
  </si>
  <si>
    <t>Beefed up wireless routers and servers in CTE rooms.  Bigger, cooler printers. Photo-quality paper, and lots of it. Seed-money for student-run businesses (profits go back into the CTE program). - Perkins, CPA, Ag Incentive, LCAP.</t>
  </si>
  <si>
    <t>CDS Code:</t>
  </si>
  <si>
    <t>Final Report</t>
  </si>
  <si>
    <t>Match Ratio</t>
  </si>
  <si>
    <t>Funding Round Year</t>
  </si>
  <si>
    <t>CTEIG Balance to Spend</t>
  </si>
  <si>
    <t>LEA Matching Funds Status*</t>
  </si>
  <si>
    <t>* if negative number, match wasn't met</t>
  </si>
  <si>
    <t>1:2</t>
  </si>
  <si>
    <t>has been spent in the corresponding CTEIG expenditure column (Table A). Enter CTEIG Allocation amounts only in Table B.</t>
  </si>
  <si>
    <t xml:space="preserve">Instructions: Complete Table A below to populate Table B. Include ALL expenditures and matching funds for ALL rounds of funding. </t>
  </si>
  <si>
    <t>Do NOT report on an accrual basis. The expenditures reported for each grant year in Table A must NOT exceed the allocations received for each grant year in Table B.</t>
  </si>
  <si>
    <t>Example: If your allocation for a grant year was $1,000,000 (entered in Table B), you must report how much of the $1,000,000 allocation</t>
  </si>
  <si>
    <t>2020-21
(1:2) 
All CTEIG
Expenditures</t>
  </si>
  <si>
    <t>2020-21
(1:2) 
LEA Match (Actual)</t>
  </si>
  <si>
    <t>2020–21 CTEIG Expenditures Narrative 
FINAL REPORT</t>
  </si>
  <si>
    <t>Teacher stipends to obtain teacher credentials, course outlines updates, summer CTE workshops to develop/improve pathways, CTSO Advisor stipends.</t>
  </si>
  <si>
    <t>Professional Development Conference – CATA, ACTE, Educating for Careers, CTSO Students to State/National CTSO conferences – must include copy of approved waiver for 2017-18 for out of state travel.</t>
  </si>
  <si>
    <t>None</t>
  </si>
  <si>
    <t>Total CTEIG Allocation</t>
  </si>
  <si>
    <t>Allocation Minus 10% Withheld Until Final Report Received</t>
  </si>
  <si>
    <t xml:space="preserve"> When describing expenditures of your match include resources (non-CTEIG sources of funds).</t>
  </si>
  <si>
    <r>
      <rPr>
        <b/>
        <sz val="12"/>
        <color rgb="FF000000"/>
        <rFont val="Arial"/>
        <family val="2"/>
      </rPr>
      <t>Instructions:</t>
    </r>
    <r>
      <rPr>
        <sz val="12"/>
        <color rgb="FF000000"/>
        <rFont val="Arial"/>
        <family val="2"/>
      </rPr>
      <t xml:space="preserve"> Give a narrative description of the spending of your funds.</t>
    </r>
  </si>
  <si>
    <r>
      <rPr>
        <b/>
        <sz val="11"/>
        <rFont val="Arial"/>
        <family val="2"/>
      </rPr>
      <t>Total CTEIG
Expenditures</t>
    </r>
  </si>
  <si>
    <r>
      <rPr>
        <b/>
        <sz val="11"/>
        <rFont val="Arial"/>
        <family val="2"/>
      </rPr>
      <t>Total LEA
Match (Actual)</t>
    </r>
  </si>
  <si>
    <t>[Enter Here]</t>
  </si>
  <si>
    <t>Spending Narrative Example</t>
  </si>
  <si>
    <t>Spending Narrative - FY 2020–21</t>
  </si>
  <si>
    <t>[Enter Spend-down Summary Here]</t>
  </si>
  <si>
    <t xml:space="preserve">and professional development activities.  </t>
  </si>
  <si>
    <t>[CDE USE - Enter Reviewer Name]</t>
  </si>
  <si>
    <t>2023 Career Technical Education Incentive Grant (CTEIG) Annual Expenditure Report</t>
  </si>
  <si>
    <t>California Department of Education - December 2022</t>
  </si>
  <si>
    <t>2021-22
(1:2) 
All CTEIG
Expenditures</t>
  </si>
  <si>
    <t>2021-22
(1:2) 
LEA Match (Actual)</t>
  </si>
  <si>
    <t>2020-21</t>
  </si>
  <si>
    <t>2021-22</t>
  </si>
  <si>
    <t>2020-21 CTEIG Expenditures Narrative 
FINAL REPORT</t>
  </si>
  <si>
    <t>2020-21 Matching Funds Narrative 
FINAL REPORT</t>
  </si>
  <si>
    <t>Indirect charged at state approved rate of xx%              (This will differ with each district).</t>
  </si>
  <si>
    <r>
      <rPr>
        <b/>
        <sz val="11"/>
        <color rgb="FF000000"/>
        <rFont val="Arial"/>
        <family val="2"/>
      </rPr>
      <t>Instructions:</t>
    </r>
    <r>
      <rPr>
        <sz val="11"/>
        <color rgb="FF000000"/>
        <rFont val="Arial"/>
        <family val="2"/>
      </rPr>
      <t xml:space="preserve"> Detail plans to spend remaining 10% of CTEIG award for 2020-21. Demonstrate a clear plan for spending down</t>
    </r>
  </si>
  <si>
    <t xml:space="preserve">the remaining 10% that includes timelines, proposed purchases, and professional development activities. </t>
  </si>
  <si>
    <t>Page 3 of 4</t>
  </si>
  <si>
    <t>Page 2 of 4</t>
  </si>
  <si>
    <t>Page 1 of 4</t>
  </si>
  <si>
    <t>Page 4 of 4</t>
  </si>
  <si>
    <t>Spending Narrative  - FY 2021–22</t>
  </si>
  <si>
    <t xml:space="preserve">2021-22 CTEIG Expenditures Narrative 
</t>
  </si>
  <si>
    <t>Spend-down Summary - FY 2021-22</t>
  </si>
  <si>
    <r>
      <rPr>
        <b/>
        <sz val="11"/>
        <color rgb="FF000000"/>
        <rFont val="Arial"/>
        <family val="2"/>
      </rPr>
      <t>Instructions:</t>
    </r>
    <r>
      <rPr>
        <sz val="11"/>
        <color rgb="FF000000"/>
        <rFont val="Arial"/>
        <family val="2"/>
      </rPr>
      <t xml:space="preserve"> Detail plans to spend remaining 2021-22 CTEIG funds (not included in the spending narrative above) prior to 12/31/23. </t>
    </r>
  </si>
  <si>
    <t xml:space="preserve">Demonstrate a clear plan for spending down remaining grant dollars such as timelines, proposed purchases, </t>
  </si>
  <si>
    <r>
      <t xml:space="preserve">2020–21 Matching Funds Narrative 
FINAL REPORT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>(include funding source)</t>
    </r>
  </si>
  <si>
    <r>
      <t xml:space="preserve">2021-22 Matching Funds Narrative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>(include funding source)</t>
    </r>
    <r>
      <rPr>
        <b/>
        <sz val="11"/>
        <color rgb="FF000000"/>
        <rFont val="Arial"/>
        <family val="2"/>
      </rPr>
      <t xml:space="preserve">
</t>
    </r>
  </si>
  <si>
    <t>[Enter Spend-down summary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</si>
</sst>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u/>
      <sz val="12"/>
      <color rgb="FF000000"/>
      <name val="Arial"/>
      <family val="2"/>
    </font>
    <font>
      <sz val="10.5"/>
      <color rgb="FF000000"/>
      <name val="Arial"/>
      <family val="2"/>
    </font>
    <font>
      <sz val="72"/>
      <color theme="0" tint="-4.9989318521683403E-2"/>
      <name val="Arial"/>
      <family val="2"/>
    </font>
    <font>
      <b/>
      <sz val="10"/>
      <color rgb="FF000000"/>
      <name val="Times New Roman"/>
      <family val="1"/>
    </font>
    <font>
      <sz val="12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color rgb="FF404040"/>
      <name val="Calibri"/>
      <family val="2"/>
    </font>
    <font>
      <b/>
      <i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2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8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8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11" fillId="0" borderId="0" xfId="0" applyFont="1"/>
    <xf numFmtId="0" fontId="1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3" fillId="0" borderId="3" xfId="0" applyFont="1" applyBorder="1"/>
    <xf numFmtId="0" fontId="9" fillId="0" borderId="2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" fillId="0" borderId="2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49" fontId="1" fillId="0" borderId="23" xfId="0" applyNumberFormat="1" applyFont="1" applyBorder="1" applyProtection="1">
      <protection locked="0"/>
    </xf>
    <xf numFmtId="0" fontId="0" fillId="0" borderId="0" xfId="0" applyAlignment="1">
      <alignment vertical="top" wrapText="1"/>
    </xf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18" fillId="0" borderId="0" xfId="2" applyFill="1" applyBorder="1" applyAlignment="1">
      <alignment horizontal="left" vertical="center"/>
    </xf>
    <xf numFmtId="0" fontId="19" fillId="0" borderId="0" xfId="3" applyFill="1" applyBorder="1" applyAlignment="1">
      <alignment vertical="center"/>
    </xf>
    <xf numFmtId="0" fontId="19" fillId="0" borderId="16" xfId="3" applyFill="1" applyBorder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8" fillId="0" borderId="0" xfId="2" applyFill="1" applyBorder="1" applyAlignment="1" applyProtection="1"/>
    <xf numFmtId="0" fontId="4" fillId="0" borderId="0" xfId="0" applyFont="1"/>
    <xf numFmtId="0" fontId="20" fillId="0" borderId="0" xfId="2" applyFont="1" applyFill="1" applyBorder="1" applyAlignment="1" applyProtection="1"/>
    <xf numFmtId="0" fontId="19" fillId="0" borderId="0" xfId="3" applyFill="1" applyBorder="1" applyAlignment="1" applyProtection="1">
      <alignment vertical="center"/>
    </xf>
    <xf numFmtId="0" fontId="4" fillId="0" borderId="17" xfId="0" applyFont="1" applyBorder="1"/>
    <xf numFmtId="0" fontId="3" fillId="0" borderId="3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6" fillId="0" borderId="5" xfId="0" applyFont="1" applyBorder="1"/>
    <xf numFmtId="0" fontId="3" fillId="0" borderId="6" xfId="0" applyFont="1" applyBorder="1"/>
    <xf numFmtId="0" fontId="7" fillId="0" borderId="20" xfId="0" applyFont="1" applyBorder="1" applyAlignment="1">
      <alignment horizontal="left"/>
    </xf>
    <xf numFmtId="49" fontId="7" fillId="0" borderId="24" xfId="0" applyNumberFormat="1" applyFont="1" applyBorder="1"/>
    <xf numFmtId="49" fontId="7" fillId="0" borderId="25" xfId="0" applyNumberFormat="1" applyFont="1" applyBorder="1"/>
    <xf numFmtId="0" fontId="4" fillId="6" borderId="23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6" borderId="2" xfId="0" applyFont="1" applyFill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2" xfId="0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 wrapText="1"/>
    </xf>
    <xf numFmtId="164" fontId="1" fillId="0" borderId="28" xfId="1" applyNumberFormat="1" applyFont="1" applyFill="1" applyBorder="1" applyAlignment="1" applyProtection="1">
      <alignment horizontal="right"/>
      <protection locked="0"/>
    </xf>
    <xf numFmtId="164" fontId="1" fillId="0" borderId="29" xfId="1" applyNumberFormat="1" applyFont="1" applyFill="1" applyBorder="1" applyAlignment="1" applyProtection="1">
      <alignment horizontal="right"/>
      <protection locked="0"/>
    </xf>
    <xf numFmtId="164" fontId="7" fillId="0" borderId="28" xfId="1" applyNumberFormat="1" applyFont="1" applyFill="1" applyBorder="1" applyAlignment="1" applyProtection="1">
      <alignment horizontal="right"/>
    </xf>
    <xf numFmtId="0" fontId="7" fillId="2" borderId="23" xfId="0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left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64" fontId="1" fillId="0" borderId="12" xfId="1" applyNumberFormat="1" applyFont="1" applyFill="1" applyBorder="1" applyAlignment="1" applyProtection="1">
      <alignment horizontal="right"/>
      <protection locked="0"/>
    </xf>
    <xf numFmtId="164" fontId="1" fillId="0" borderId="13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Fill="1" applyBorder="1" applyAlignment="1" applyProtection="1">
      <alignment horizontal="right"/>
      <protection locked="0"/>
    </xf>
    <xf numFmtId="164" fontId="1" fillId="0" borderId="33" xfId="1" applyNumberFormat="1" applyFont="1" applyFill="1" applyBorder="1" applyAlignment="1" applyProtection="1">
      <alignment horizontal="right"/>
      <protection locked="0"/>
    </xf>
    <xf numFmtId="164" fontId="7" fillId="0" borderId="34" xfId="1" applyNumberFormat="1" applyFont="1" applyFill="1" applyBorder="1" applyAlignment="1" applyProtection="1">
      <alignment horizontal="right"/>
    </xf>
    <xf numFmtId="164" fontId="7" fillId="0" borderId="35" xfId="1" applyNumberFormat="1" applyFont="1" applyFill="1" applyBorder="1" applyAlignment="1" applyProtection="1">
      <alignment horizontal="right"/>
    </xf>
    <xf numFmtId="164" fontId="1" fillId="0" borderId="9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right"/>
    </xf>
    <xf numFmtId="0" fontId="1" fillId="8" borderId="10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164" fontId="1" fillId="0" borderId="12" xfId="1" applyNumberFormat="1" applyFont="1" applyFill="1" applyBorder="1" applyAlignment="1" applyProtection="1">
      <alignment horizontal="right"/>
    </xf>
    <xf numFmtId="164" fontId="1" fillId="0" borderId="13" xfId="1" applyNumberFormat="1" applyFont="1" applyFill="1" applyBorder="1" applyAlignment="1" applyProtection="1">
      <alignment horizontal="right"/>
    </xf>
    <xf numFmtId="164" fontId="1" fillId="0" borderId="34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</xf>
    <xf numFmtId="0" fontId="1" fillId="0" borderId="0" xfId="0" applyFont="1" applyAlignment="1">
      <alignment vertical="top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top" wrapText="1"/>
    </xf>
    <xf numFmtId="0" fontId="19" fillId="0" borderId="3" xfId="3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3" xfId="0" applyFont="1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9" fillId="0" borderId="23" xfId="3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7" fillId="0" borderId="23" xfId="0" applyFont="1" applyBorder="1" applyAlignment="1">
      <alignment horizontal="right"/>
    </xf>
    <xf numFmtId="0" fontId="4" fillId="5" borderId="2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3" borderId="1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8" fontId="1" fillId="0" borderId="1" xfId="0" applyNumberFormat="1" applyFont="1" applyBorder="1" applyAlignment="1">
      <alignment horizontal="center" wrapText="1"/>
    </xf>
    <xf numFmtId="8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  <xf numFmtId="8" fontId="1" fillId="3" borderId="13" xfId="0" applyNumberFormat="1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left"/>
    </xf>
    <xf numFmtId="164" fontId="16" fillId="3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horizontal="right" wrapText="1"/>
    </xf>
    <xf numFmtId="8" fontId="7" fillId="0" borderId="14" xfId="0" applyNumberFormat="1" applyFont="1" applyBorder="1" applyAlignment="1">
      <alignment horizontal="center" wrapText="1"/>
    </xf>
    <xf numFmtId="8" fontId="14" fillId="7" borderId="14" xfId="0" applyNumberFormat="1" applyFont="1" applyFill="1" applyBorder="1" applyAlignment="1">
      <alignment horizontal="center" wrapText="1"/>
    </xf>
    <xf numFmtId="164" fontId="7" fillId="3" borderId="14" xfId="0" applyNumberFormat="1" applyFont="1" applyFill="1" applyBorder="1" applyAlignment="1">
      <alignment horizontal="center"/>
    </xf>
    <xf numFmtId="8" fontId="7" fillId="3" borderId="14" xfId="0" applyNumberFormat="1" applyFont="1" applyFill="1" applyBorder="1" applyAlignment="1">
      <alignment horizontal="center"/>
    </xf>
    <xf numFmtId="8" fontId="7" fillId="3" borderId="14" xfId="0" applyNumberFormat="1" applyFont="1" applyFill="1" applyBorder="1" applyAlignment="1">
      <alignment horizontal="center" wrapText="1"/>
    </xf>
    <xf numFmtId="8" fontId="7" fillId="3" borderId="15" xfId="0" applyNumberFormat="1" applyFont="1" applyFill="1" applyBorder="1" applyAlignment="1">
      <alignment horizontal="center"/>
    </xf>
    <xf numFmtId="1" fontId="21" fillId="0" borderId="24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7" fillId="0" borderId="24" xfId="0" applyFont="1" applyBorder="1" applyAlignment="1" applyProtection="1">
      <alignment horizontal="left" vertical="top" wrapText="1"/>
      <protection locked="0"/>
    </xf>
    <xf numFmtId="0" fontId="17" fillId="0" borderId="25" xfId="0" applyFont="1" applyBorder="1" applyAlignment="1" applyProtection="1">
      <alignment horizontal="left" vertical="top" wrapText="1"/>
      <protection locked="0"/>
    </xf>
  </cellXfs>
  <cellStyles count="4">
    <cellStyle name="Currency" xfId="1" builtinId="4"/>
    <cellStyle name="Heading 1" xfId="2" builtinId="16" customBuiltin="1"/>
    <cellStyle name="Heading 2" xfId="3" builtinId="17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CBB4-E394-439D-92D4-B3B09E7E6E80}">
  <dimension ref="A1:M54"/>
  <sheetViews>
    <sheetView showGridLines="0" tabSelected="1" zoomScale="93" zoomScaleNormal="93" workbookViewId="0">
      <selection activeCell="B8" sqref="B8"/>
    </sheetView>
  </sheetViews>
  <sheetFormatPr defaultColWidth="9.296875" defaultRowHeight="12.5" x14ac:dyDescent="0.3"/>
  <cols>
    <col min="1" max="1" width="13.796875" style="1" customWidth="1"/>
    <col min="2" max="2" width="29.19921875" style="1" customWidth="1"/>
    <col min="3" max="7" width="18.796875" style="1" customWidth="1"/>
    <col min="8" max="8" width="22.19921875" style="1" bestFit="1" customWidth="1"/>
    <col min="9" max="9" width="21.796875" style="1" customWidth="1"/>
    <col min="10" max="10" width="24.69921875" style="1" customWidth="1"/>
    <col min="11" max="12" width="18.796875" style="1" customWidth="1"/>
    <col min="13" max="16384" width="9.296875" style="1"/>
  </cols>
  <sheetData>
    <row r="1" spans="1:10" ht="30" customHeight="1" x14ac:dyDescent="0.4">
      <c r="A1" s="42" t="s">
        <v>69</v>
      </c>
      <c r="B1" s="43"/>
      <c r="C1" s="43"/>
      <c r="D1" s="43"/>
      <c r="E1" s="43"/>
      <c r="F1" s="43"/>
      <c r="G1" s="43"/>
      <c r="H1" s="43"/>
      <c r="I1" s="43"/>
      <c r="J1" s="11" t="s">
        <v>82</v>
      </c>
    </row>
    <row r="2" spans="1:10" ht="27" customHeight="1" thickBot="1" x14ac:dyDescent="0.4">
      <c r="A2" s="44" t="s">
        <v>70</v>
      </c>
      <c r="B2" s="43"/>
      <c r="C2" s="43"/>
      <c r="D2" s="43"/>
      <c r="E2" s="43"/>
      <c r="F2" s="43"/>
      <c r="G2" s="43"/>
      <c r="H2" s="43"/>
      <c r="I2" s="43"/>
      <c r="J2" s="11"/>
    </row>
    <row r="3" spans="1:10" ht="32.25" customHeight="1" x14ac:dyDescent="0.35">
      <c r="A3" s="45" t="s">
        <v>21</v>
      </c>
      <c r="B3" s="43"/>
      <c r="C3" s="43"/>
      <c r="D3" s="43"/>
      <c r="E3" s="43"/>
      <c r="F3" s="43"/>
      <c r="G3" s="43"/>
      <c r="H3" s="46"/>
      <c r="I3" s="47" t="s">
        <v>11</v>
      </c>
      <c r="J3" s="69" t="s">
        <v>68</v>
      </c>
    </row>
    <row r="4" spans="1:10" ht="20.149999999999999" customHeight="1" thickBot="1" x14ac:dyDescent="0.35">
      <c r="A4" s="48" t="s">
        <v>48</v>
      </c>
      <c r="F4" s="49"/>
      <c r="I4" s="50" t="s">
        <v>14</v>
      </c>
      <c r="J4" s="51"/>
    </row>
    <row r="5" spans="1:10" ht="18.75" customHeight="1" x14ac:dyDescent="0.3">
      <c r="A5" s="48" t="s">
        <v>49</v>
      </c>
    </row>
    <row r="6" spans="1:10" ht="18.75" customHeight="1" x14ac:dyDescent="0.3">
      <c r="A6" s="48" t="s">
        <v>50</v>
      </c>
    </row>
    <row r="7" spans="1:10" ht="20.25" customHeight="1" thickBot="1" x14ac:dyDescent="0.35">
      <c r="A7" s="48" t="s">
        <v>47</v>
      </c>
      <c r="B7" s="5"/>
      <c r="G7" s="48"/>
      <c r="H7" s="5"/>
    </row>
    <row r="8" spans="1:10" ht="36.75" customHeight="1" thickBot="1" x14ac:dyDescent="0.4">
      <c r="A8" s="52" t="s">
        <v>15</v>
      </c>
      <c r="B8" s="29"/>
      <c r="C8" s="53"/>
      <c r="D8" s="53"/>
      <c r="E8" s="53"/>
      <c r="F8" s="54"/>
      <c r="G8" s="122" t="s">
        <v>39</v>
      </c>
      <c r="H8" s="146"/>
      <c r="I8" s="53"/>
      <c r="J8" s="54"/>
    </row>
    <row r="9" spans="1:10" ht="26.25" customHeight="1" thickBot="1" x14ac:dyDescent="0.35">
      <c r="A9" s="55" t="s">
        <v>19</v>
      </c>
      <c r="B9" s="76"/>
      <c r="C9" s="86" t="s">
        <v>12</v>
      </c>
      <c r="D9" s="87" t="s">
        <v>13</v>
      </c>
      <c r="E9" s="81"/>
      <c r="F9" s="75"/>
      <c r="G9" s="56"/>
      <c r="H9" s="57"/>
      <c r="I9" s="58"/>
      <c r="J9" s="59"/>
    </row>
    <row r="10" spans="1:10" ht="65.150000000000006" customHeight="1" x14ac:dyDescent="0.3">
      <c r="A10" s="60" t="s">
        <v>1</v>
      </c>
      <c r="B10" s="77" t="s">
        <v>2</v>
      </c>
      <c r="C10" s="88" t="s">
        <v>51</v>
      </c>
      <c r="D10" s="89" t="s">
        <v>52</v>
      </c>
      <c r="E10" s="82" t="s">
        <v>71</v>
      </c>
      <c r="F10" s="77" t="s">
        <v>72</v>
      </c>
      <c r="G10" s="99" t="s">
        <v>61</v>
      </c>
      <c r="H10" s="100" t="s">
        <v>62</v>
      </c>
    </row>
    <row r="11" spans="1:10" ht="18" customHeight="1" x14ac:dyDescent="0.3">
      <c r="A11" s="61">
        <v>1000</v>
      </c>
      <c r="B11" s="78" t="s">
        <v>3</v>
      </c>
      <c r="C11" s="90">
        <v>0</v>
      </c>
      <c r="D11" s="91">
        <v>0</v>
      </c>
      <c r="E11" s="83">
        <v>0</v>
      </c>
      <c r="F11" s="96">
        <v>0</v>
      </c>
      <c r="G11" s="101">
        <f t="shared" ref="G11:H18" si="0">SUM(C11+E11)</f>
        <v>0</v>
      </c>
      <c r="H11" s="102">
        <f t="shared" si="0"/>
        <v>0</v>
      </c>
    </row>
    <row r="12" spans="1:10" ht="18" customHeight="1" x14ac:dyDescent="0.3">
      <c r="A12" s="61">
        <v>2000</v>
      </c>
      <c r="B12" s="78" t="s">
        <v>4</v>
      </c>
      <c r="C12" s="90">
        <v>0</v>
      </c>
      <c r="D12" s="91">
        <v>0</v>
      </c>
      <c r="E12" s="83">
        <v>0</v>
      </c>
      <c r="F12" s="96">
        <v>0</v>
      </c>
      <c r="G12" s="101">
        <f t="shared" si="0"/>
        <v>0</v>
      </c>
      <c r="H12" s="102">
        <f t="shared" si="0"/>
        <v>0</v>
      </c>
    </row>
    <row r="13" spans="1:10" ht="18" customHeight="1" x14ac:dyDescent="0.3">
      <c r="A13" s="61">
        <v>3000</v>
      </c>
      <c r="B13" s="78" t="s">
        <v>5</v>
      </c>
      <c r="C13" s="90">
        <v>0</v>
      </c>
      <c r="D13" s="91">
        <v>0</v>
      </c>
      <c r="E13" s="83">
        <v>0</v>
      </c>
      <c r="F13" s="96">
        <v>0</v>
      </c>
      <c r="G13" s="101">
        <f t="shared" si="0"/>
        <v>0</v>
      </c>
      <c r="H13" s="102">
        <f t="shared" si="0"/>
        <v>0</v>
      </c>
    </row>
    <row r="14" spans="1:10" ht="18" customHeight="1" x14ac:dyDescent="0.3">
      <c r="A14" s="61">
        <v>4000</v>
      </c>
      <c r="B14" s="78" t="s">
        <v>6</v>
      </c>
      <c r="C14" s="90">
        <v>0</v>
      </c>
      <c r="D14" s="91">
        <v>0</v>
      </c>
      <c r="E14" s="83">
        <v>0</v>
      </c>
      <c r="F14" s="96">
        <v>0</v>
      </c>
      <c r="G14" s="101">
        <f t="shared" si="0"/>
        <v>0</v>
      </c>
      <c r="H14" s="102">
        <f t="shared" si="0"/>
        <v>0</v>
      </c>
    </row>
    <row r="15" spans="1:10" ht="18" customHeight="1" x14ac:dyDescent="0.3">
      <c r="A15" s="61">
        <v>5000</v>
      </c>
      <c r="B15" s="78" t="s">
        <v>7</v>
      </c>
      <c r="C15" s="90">
        <v>0</v>
      </c>
      <c r="D15" s="91">
        <v>0</v>
      </c>
      <c r="E15" s="83">
        <v>0</v>
      </c>
      <c r="F15" s="96">
        <v>0</v>
      </c>
      <c r="G15" s="101">
        <f t="shared" si="0"/>
        <v>0</v>
      </c>
      <c r="H15" s="102">
        <f t="shared" si="0"/>
        <v>0</v>
      </c>
    </row>
    <row r="16" spans="1:10" ht="18" customHeight="1" x14ac:dyDescent="0.3">
      <c r="A16" s="61">
        <v>6000</v>
      </c>
      <c r="B16" s="78" t="s">
        <v>8</v>
      </c>
      <c r="C16" s="90">
        <v>0</v>
      </c>
      <c r="D16" s="91">
        <v>0</v>
      </c>
      <c r="E16" s="83">
        <v>0</v>
      </c>
      <c r="F16" s="96">
        <v>0</v>
      </c>
      <c r="G16" s="101">
        <f t="shared" si="0"/>
        <v>0</v>
      </c>
      <c r="H16" s="102">
        <f t="shared" si="0"/>
        <v>0</v>
      </c>
    </row>
    <row r="17" spans="1:13" ht="18" customHeight="1" x14ac:dyDescent="0.3">
      <c r="A17" s="62">
        <v>7000</v>
      </c>
      <c r="B17" s="79" t="s">
        <v>9</v>
      </c>
      <c r="C17" s="92">
        <v>0</v>
      </c>
      <c r="D17" s="93">
        <v>0</v>
      </c>
      <c r="E17" s="84">
        <v>0</v>
      </c>
      <c r="F17" s="97">
        <v>0</v>
      </c>
      <c r="G17" s="101">
        <f t="shared" si="0"/>
        <v>0</v>
      </c>
      <c r="H17" s="102">
        <f t="shared" si="0"/>
        <v>0</v>
      </c>
    </row>
    <row r="18" spans="1:13" ht="18" customHeight="1" thickBot="1" x14ac:dyDescent="0.35">
      <c r="A18" s="63"/>
      <c r="B18" s="80" t="s">
        <v>10</v>
      </c>
      <c r="C18" s="94">
        <f>SUM(C11:C17)</f>
        <v>0</v>
      </c>
      <c r="D18" s="95">
        <f t="shared" ref="D18:F18" si="1">SUM(D11:D17)</f>
        <v>0</v>
      </c>
      <c r="E18" s="85">
        <f t="shared" si="1"/>
        <v>0</v>
      </c>
      <c r="F18" s="98">
        <f t="shared" si="1"/>
        <v>0</v>
      </c>
      <c r="G18" s="103">
        <f t="shared" si="0"/>
        <v>0</v>
      </c>
      <c r="H18" s="104">
        <f t="shared" si="0"/>
        <v>0</v>
      </c>
    </row>
    <row r="19" spans="1:13" ht="18" customHeight="1" thickBot="1" x14ac:dyDescent="0.4">
      <c r="A19" s="64"/>
      <c r="B19" s="65"/>
      <c r="C19" s="65"/>
      <c r="D19" s="65"/>
      <c r="E19" s="65"/>
      <c r="F19" s="65"/>
      <c r="G19" s="65"/>
      <c r="H19" s="65"/>
      <c r="I19" s="65"/>
      <c r="J19" s="65"/>
    </row>
    <row r="20" spans="1:13" ht="83.25" customHeight="1" thickBot="1" x14ac:dyDescent="0.35">
      <c r="A20" s="123" t="s">
        <v>0</v>
      </c>
      <c r="B20" s="124" t="s">
        <v>42</v>
      </c>
      <c r="C20" s="125" t="s">
        <v>41</v>
      </c>
      <c r="D20" s="125" t="s">
        <v>57</v>
      </c>
      <c r="E20" s="126" t="s">
        <v>58</v>
      </c>
      <c r="F20" s="127" t="s">
        <v>16</v>
      </c>
      <c r="G20" s="127" t="s">
        <v>43</v>
      </c>
      <c r="H20" s="126" t="s">
        <v>18</v>
      </c>
      <c r="I20" s="127" t="s">
        <v>17</v>
      </c>
      <c r="J20" s="128" t="s">
        <v>44</v>
      </c>
      <c r="K20" s="70"/>
      <c r="L20" s="10"/>
    </row>
    <row r="21" spans="1:13" ht="18" customHeight="1" x14ac:dyDescent="0.3">
      <c r="A21" s="129" t="s">
        <v>40</v>
      </c>
      <c r="B21" s="130" t="s">
        <v>73</v>
      </c>
      <c r="C21" s="131" t="s">
        <v>46</v>
      </c>
      <c r="D21" s="132">
        <v>0</v>
      </c>
      <c r="E21" s="133">
        <f>(D21*0.1-D21)*(-1)</f>
        <v>0</v>
      </c>
      <c r="F21" s="134">
        <v>0</v>
      </c>
      <c r="G21" s="133">
        <f>SUM($D21-$F21)</f>
        <v>0</v>
      </c>
      <c r="H21" s="133">
        <f>SUM($D21*2)</f>
        <v>0</v>
      </c>
      <c r="I21" s="133">
        <f>D18</f>
        <v>0</v>
      </c>
      <c r="J21" s="135">
        <f>SUM($I21-$H21)</f>
        <v>0</v>
      </c>
      <c r="K21" s="70"/>
      <c r="M21" s="71"/>
    </row>
    <row r="22" spans="1:13" ht="18" customHeight="1" x14ac:dyDescent="0.3">
      <c r="A22" s="136"/>
      <c r="B22" s="130" t="s">
        <v>74</v>
      </c>
      <c r="C22" s="131" t="s">
        <v>46</v>
      </c>
      <c r="D22" s="132">
        <v>0</v>
      </c>
      <c r="E22" s="137">
        <f>(D22*0.1-D22)*(-1)</f>
        <v>0</v>
      </c>
      <c r="F22" s="134">
        <v>0</v>
      </c>
      <c r="G22" s="133">
        <f>$D22-$F22</f>
        <v>0</v>
      </c>
      <c r="H22" s="133">
        <f>SUM($D22*2)</f>
        <v>0</v>
      </c>
      <c r="I22" s="133">
        <f>F18</f>
        <v>0</v>
      </c>
      <c r="J22" s="135">
        <f>SUM($I22-$H22)</f>
        <v>0</v>
      </c>
      <c r="K22" s="2"/>
      <c r="M22" s="72"/>
    </row>
    <row r="23" spans="1:13" ht="18" customHeight="1" thickBot="1" x14ac:dyDescent="0.35">
      <c r="B23" s="138"/>
      <c r="C23" s="139" t="s">
        <v>10</v>
      </c>
      <c r="D23" s="140">
        <f>SUM(D21:D22)</f>
        <v>0</v>
      </c>
      <c r="E23" s="141"/>
      <c r="F23" s="142">
        <f>SUM(F21:F22)</f>
        <v>0</v>
      </c>
      <c r="G23" s="143">
        <f>SUM(G21:G22)</f>
        <v>0</v>
      </c>
      <c r="H23" s="144">
        <f>SUM(H21:H22)</f>
        <v>0</v>
      </c>
      <c r="I23" s="143">
        <f>SUM(I21:I22)</f>
        <v>0</v>
      </c>
      <c r="J23" s="145">
        <f>SUM(J21:J22)</f>
        <v>0</v>
      </c>
      <c r="K23" s="10"/>
      <c r="M23" s="73"/>
    </row>
    <row r="24" spans="1:13" ht="21" customHeight="1" x14ac:dyDescent="0.3">
      <c r="A24" s="66" t="s">
        <v>45</v>
      </c>
      <c r="I24" s="67"/>
      <c r="J24" s="68"/>
      <c r="K24" s="74"/>
      <c r="L24" s="74"/>
    </row>
    <row r="25" spans="1:13" ht="53.25" customHeight="1" x14ac:dyDescent="0.3"/>
    <row r="26" spans="1:13" ht="30" customHeight="1" x14ac:dyDescent="0.3">
      <c r="B26" s="8"/>
      <c r="C26" s="9"/>
      <c r="D26" s="9"/>
      <c r="G26" s="4"/>
    </row>
    <row r="27" spans="1:13" ht="59.25" customHeight="1" x14ac:dyDescent="0.3">
      <c r="B27" s="8"/>
      <c r="C27" s="3"/>
      <c r="D27" s="3"/>
      <c r="F27" s="7"/>
      <c r="G27" s="7"/>
      <c r="H27" s="3"/>
      <c r="K27" s="10"/>
    </row>
    <row r="28" spans="1:13" ht="18" customHeight="1" x14ac:dyDescent="0.25">
      <c r="B28" s="8"/>
      <c r="C28" s="3"/>
      <c r="D28" s="3"/>
      <c r="F28" s="7"/>
      <c r="G28" s="7"/>
      <c r="H28" s="3"/>
      <c r="J28" s="2"/>
      <c r="L28" s="6"/>
    </row>
    <row r="29" spans="1:13" ht="18" customHeight="1" x14ac:dyDescent="0.25">
      <c r="B29" s="8"/>
      <c r="C29" s="3"/>
      <c r="D29" s="3"/>
      <c r="F29" s="7"/>
      <c r="G29" s="7"/>
      <c r="H29" s="3"/>
      <c r="J29" s="2"/>
      <c r="L29" s="2"/>
    </row>
    <row r="30" spans="1:13" ht="18" customHeight="1" x14ac:dyDescent="0.25">
      <c r="B30" s="8"/>
      <c r="C30" s="3"/>
      <c r="D30" s="3"/>
      <c r="F30" s="5"/>
      <c r="J30" s="2"/>
      <c r="L30" s="6"/>
    </row>
    <row r="31" spans="1:13" ht="18" customHeight="1" x14ac:dyDescent="0.25">
      <c r="B31" s="8"/>
      <c r="C31" s="3"/>
      <c r="D31" s="3"/>
      <c r="J31" s="2"/>
      <c r="L31" s="2"/>
    </row>
    <row r="32" spans="1:13" ht="18" customHeight="1" x14ac:dyDescent="0.25">
      <c r="J32" s="2"/>
    </row>
    <row r="33" ht="20.149999999999999" customHeight="1" x14ac:dyDescent="0.3"/>
    <row r="34" ht="20.149999999999999" customHeight="1" x14ac:dyDescent="0.3"/>
    <row r="35" ht="20.149999999999999" customHeight="1" x14ac:dyDescent="0.3"/>
    <row r="36" ht="20.149999999999999" customHeight="1" x14ac:dyDescent="0.3"/>
    <row r="37" ht="20.149999999999999" customHeight="1" x14ac:dyDescent="0.3"/>
    <row r="38" ht="20.149999999999999" customHeight="1" x14ac:dyDescent="0.3"/>
    <row r="39" ht="20.149999999999999" customHeight="1" x14ac:dyDescent="0.3"/>
    <row r="40" ht="20.149999999999999" customHeight="1" x14ac:dyDescent="0.3"/>
    <row r="41" ht="20.149999999999999" customHeight="1" x14ac:dyDescent="0.3"/>
    <row r="42" ht="20.149999999999999" customHeight="1" x14ac:dyDescent="0.3"/>
    <row r="43" ht="20.149999999999999" customHeight="1" x14ac:dyDescent="0.3"/>
    <row r="44" ht="20.149999999999999" customHeight="1" x14ac:dyDescent="0.3"/>
    <row r="45" ht="20.149999999999999" customHeight="1" x14ac:dyDescent="0.3"/>
    <row r="46" ht="20.149999999999999" customHeight="1" x14ac:dyDescent="0.3"/>
    <row r="47" ht="20.149999999999999" customHeight="1" x14ac:dyDescent="0.3"/>
    <row r="48" ht="20.149999999999999" customHeight="1" x14ac:dyDescent="0.3"/>
    <row r="49" ht="20.149999999999999" customHeight="1" x14ac:dyDescent="0.3"/>
    <row r="50" ht="20.149999999999999" customHeight="1" x14ac:dyDescent="0.3"/>
    <row r="51" ht="20.149999999999999" customHeight="1" x14ac:dyDescent="0.3"/>
    <row r="52" ht="20.149999999999999" customHeight="1" x14ac:dyDescent="0.3"/>
    <row r="53" ht="20.149999999999999" customHeight="1" x14ac:dyDescent="0.3"/>
    <row r="54" ht="20.149999999999999" customHeight="1" x14ac:dyDescent="0.3"/>
  </sheetData>
  <sheetProtection sheet="1" selectLockedCells="1"/>
  <protectedRanges>
    <protectedRange sqref="H7:H8 B7:B8" name="LEA_CDS"/>
    <protectedRange sqref="C21:E22" name="TableBEntry"/>
    <protectedRange sqref="C11:F17" name="TableAEntry"/>
  </protectedRanges>
  <pageMargins left="0.25" right="0.25" top="0.25" bottom="0.2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2C6CB-8366-473B-A7AA-5A25847D16F3}">
  <dimension ref="A1:N19"/>
  <sheetViews>
    <sheetView showGridLines="0" zoomScaleNormal="100" workbookViewId="0">
      <selection sqref="A1:C16"/>
    </sheetView>
  </sheetViews>
  <sheetFormatPr defaultRowHeight="13" x14ac:dyDescent="0.3"/>
  <cols>
    <col min="1" max="1" width="14.296875" customWidth="1"/>
    <col min="2" max="3" width="55.796875" customWidth="1"/>
    <col min="4" max="4" width="40.796875" customWidth="1"/>
    <col min="9" max="9" width="10.296875" customWidth="1"/>
  </cols>
  <sheetData>
    <row r="1" spans="1:14" ht="30" customHeight="1" x14ac:dyDescent="0.3">
      <c r="A1" s="37" t="s">
        <v>69</v>
      </c>
      <c r="C1" s="11"/>
      <c r="D1" s="11"/>
    </row>
    <row r="2" spans="1:14" ht="16" customHeight="1" x14ac:dyDescent="0.35">
      <c r="A2" s="34" t="s">
        <v>70</v>
      </c>
      <c r="D2" s="11"/>
    </row>
    <row r="3" spans="1:14" ht="24" customHeight="1" thickBot="1" x14ac:dyDescent="0.35">
      <c r="A3" s="38" t="s">
        <v>64</v>
      </c>
      <c r="B3" s="15"/>
      <c r="C3" s="36" t="s">
        <v>81</v>
      </c>
    </row>
    <row r="4" spans="1:14" ht="18" customHeight="1" x14ac:dyDescent="0.35">
      <c r="A4" s="20" t="s">
        <v>60</v>
      </c>
      <c r="B4" s="21"/>
      <c r="C4" s="22"/>
    </row>
    <row r="5" spans="1:14" ht="18.75" customHeight="1" thickBot="1" x14ac:dyDescent="0.3">
      <c r="A5" s="23" t="s">
        <v>59</v>
      </c>
      <c r="B5" s="18"/>
      <c r="C5" s="19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51" customHeight="1" thickTop="1" thickBot="1" x14ac:dyDescent="0.3">
      <c r="A6" s="31" t="s">
        <v>29</v>
      </c>
      <c r="B6" s="31" t="s">
        <v>75</v>
      </c>
      <c r="C6" s="31" t="s">
        <v>76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70" customHeight="1" thickTop="1" thickBot="1" x14ac:dyDescent="0.3">
      <c r="A7" s="32" t="s">
        <v>30</v>
      </c>
      <c r="B7" s="33" t="s">
        <v>54</v>
      </c>
      <c r="C7" s="33" t="s">
        <v>22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ht="52.5" customHeight="1" thickTop="1" thickBot="1" x14ac:dyDescent="0.3">
      <c r="A8" s="32" t="s">
        <v>31</v>
      </c>
      <c r="B8" s="33" t="s">
        <v>23</v>
      </c>
      <c r="C8" s="33" t="s">
        <v>24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4" ht="56.25" customHeight="1" thickTop="1" thickBot="1" x14ac:dyDescent="0.3">
      <c r="A9" s="32" t="s">
        <v>32</v>
      </c>
      <c r="B9" s="33" t="s">
        <v>25</v>
      </c>
      <c r="C9" s="33" t="s">
        <v>26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spans="1:14" ht="94.5" customHeight="1" thickTop="1" thickBot="1" x14ac:dyDescent="0.3">
      <c r="A10" s="32" t="s">
        <v>33</v>
      </c>
      <c r="B10" s="33" t="s">
        <v>28</v>
      </c>
      <c r="C10" s="33" t="s">
        <v>38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4" ht="97.5" customHeight="1" thickTop="1" thickBot="1" x14ac:dyDescent="1.8">
      <c r="A11" s="32" t="s">
        <v>34</v>
      </c>
      <c r="B11" s="33" t="s">
        <v>55</v>
      </c>
      <c r="C11" s="33" t="s">
        <v>37</v>
      </c>
      <c r="D11" s="7"/>
      <c r="E11" s="7"/>
      <c r="F11" s="7"/>
      <c r="G11" s="7"/>
      <c r="H11" s="7"/>
      <c r="I11" s="12"/>
      <c r="J11" s="7"/>
      <c r="K11" s="7"/>
      <c r="L11" s="7"/>
      <c r="M11" s="7"/>
    </row>
    <row r="12" spans="1:14" ht="71.25" customHeight="1" thickTop="1" thickBot="1" x14ac:dyDescent="0.3">
      <c r="A12" s="32" t="s">
        <v>35</v>
      </c>
      <c r="B12" s="33" t="s">
        <v>27</v>
      </c>
      <c r="C12" s="33" t="s">
        <v>56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4" ht="60" customHeight="1" thickTop="1" thickBot="1" x14ac:dyDescent="0.3">
      <c r="A13" s="106" t="s">
        <v>36</v>
      </c>
      <c r="B13" s="107" t="s">
        <v>77</v>
      </c>
      <c r="C13" s="107" t="s">
        <v>56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4" ht="24" customHeight="1" x14ac:dyDescent="0.25">
      <c r="A14" s="108" t="s">
        <v>20</v>
      </c>
      <c r="B14" s="109"/>
      <c r="C14" s="1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.75" customHeight="1" x14ac:dyDescent="0.25">
      <c r="A15" s="27" t="s">
        <v>78</v>
      </c>
      <c r="B15" s="25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 customHeight="1" thickBot="1" x14ac:dyDescent="0.3">
      <c r="A16" s="28" t="s">
        <v>79</v>
      </c>
      <c r="B16" s="16"/>
      <c r="C16" s="1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 customHeight="1" x14ac:dyDescent="0.25">
      <c r="A17" s="105"/>
      <c r="B17" s="25"/>
      <c r="C17" s="2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 customHeight="1" x14ac:dyDescent="0.25">
      <c r="A18" s="105"/>
      <c r="B18" s="25"/>
      <c r="C18" s="2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 customHeight="1" x14ac:dyDescent="0.25">
      <c r="A19" s="105"/>
      <c r="B19" s="25"/>
      <c r="C19" s="2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sheetProtection algorithmName="SHA-512" hashValue="rlH8BCMWgEOzQ4KsY9RX3sYtMEpYSpPQd9/svC3eeNMliiPezAiYbBFGoL+cNm2lEdxVjIzhFjHPMqxFYqahtA==" saltValue="/YuXncg9KIXBJm5BFsiqjQ==" spinCount="100000" sheet="1" selectLockedCells="1" selectUnlockedCells="1"/>
  <printOptions horizontalCentered="1" verticalCentered="1" gridLines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4AFA5-B99B-42E7-853A-444698040CDD}">
  <dimension ref="A1:G28"/>
  <sheetViews>
    <sheetView workbookViewId="0">
      <selection activeCell="B5" sqref="B5"/>
    </sheetView>
  </sheetViews>
  <sheetFormatPr defaultRowHeight="13" x14ac:dyDescent="0.3"/>
  <cols>
    <col min="1" max="1" width="16.796875" customWidth="1"/>
    <col min="2" max="3" width="55.796875" customWidth="1"/>
  </cols>
  <sheetData>
    <row r="1" spans="1:7" ht="30" customHeight="1" x14ac:dyDescent="0.25">
      <c r="A1" s="37" t="s">
        <v>69</v>
      </c>
      <c r="B1" s="7"/>
      <c r="C1" s="11"/>
    </row>
    <row r="2" spans="1:7" ht="23.25" customHeight="1" x14ac:dyDescent="0.35">
      <c r="A2" s="34" t="s">
        <v>70</v>
      </c>
      <c r="B2" s="7"/>
      <c r="C2" s="11"/>
    </row>
    <row r="3" spans="1:7" ht="24.75" customHeight="1" thickBot="1" x14ac:dyDescent="0.35">
      <c r="A3" s="39" t="s">
        <v>65</v>
      </c>
      <c r="B3" s="24"/>
      <c r="C3" s="40" t="s">
        <v>80</v>
      </c>
    </row>
    <row r="4" spans="1:7" ht="54" customHeight="1" thickTop="1" thickBot="1" x14ac:dyDescent="0.35">
      <c r="A4" s="31" t="s">
        <v>29</v>
      </c>
      <c r="B4" s="31" t="s">
        <v>53</v>
      </c>
      <c r="C4" s="31" t="s">
        <v>89</v>
      </c>
    </row>
    <row r="5" spans="1:7" ht="60" customHeight="1" thickTop="1" thickBot="1" x14ac:dyDescent="0.35">
      <c r="A5" s="32" t="s">
        <v>30</v>
      </c>
      <c r="B5" s="41" t="s">
        <v>63</v>
      </c>
      <c r="C5" s="41" t="s">
        <v>63</v>
      </c>
      <c r="G5" s="13"/>
    </row>
    <row r="6" spans="1:7" ht="60" customHeight="1" thickTop="1" thickBot="1" x14ac:dyDescent="0.35">
      <c r="A6" s="32" t="s">
        <v>31</v>
      </c>
      <c r="B6" s="41" t="s">
        <v>63</v>
      </c>
      <c r="C6" s="41" t="s">
        <v>63</v>
      </c>
    </row>
    <row r="7" spans="1:7" ht="60" customHeight="1" thickTop="1" thickBot="1" x14ac:dyDescent="0.35">
      <c r="A7" s="32" t="s">
        <v>32</v>
      </c>
      <c r="B7" s="41" t="s">
        <v>63</v>
      </c>
      <c r="C7" s="41" t="s">
        <v>63</v>
      </c>
    </row>
    <row r="8" spans="1:7" ht="60" customHeight="1" thickTop="1" thickBot="1" x14ac:dyDescent="0.35">
      <c r="A8" s="32" t="s">
        <v>33</v>
      </c>
      <c r="B8" s="41" t="s">
        <v>63</v>
      </c>
      <c r="C8" s="41" t="s">
        <v>63</v>
      </c>
    </row>
    <row r="9" spans="1:7" ht="93" customHeight="1" thickTop="1" thickBot="1" x14ac:dyDescent="0.35">
      <c r="A9" s="32" t="s">
        <v>34</v>
      </c>
      <c r="B9" s="41" t="s">
        <v>63</v>
      </c>
      <c r="C9" s="41" t="s">
        <v>63</v>
      </c>
    </row>
    <row r="10" spans="1:7" ht="57.75" customHeight="1" thickTop="1" thickBot="1" x14ac:dyDescent="0.35">
      <c r="A10" s="32" t="s">
        <v>35</v>
      </c>
      <c r="B10" s="41" t="s">
        <v>63</v>
      </c>
      <c r="C10" s="41" t="s">
        <v>63</v>
      </c>
    </row>
    <row r="11" spans="1:7" ht="57.75" customHeight="1" thickTop="1" thickBot="1" x14ac:dyDescent="0.35">
      <c r="A11" s="32" t="s">
        <v>36</v>
      </c>
      <c r="B11" s="41" t="s">
        <v>63</v>
      </c>
      <c r="C11" s="41" t="s">
        <v>63</v>
      </c>
    </row>
    <row r="12" spans="1:7" ht="23.25" customHeight="1" thickTop="1" x14ac:dyDescent="0.3">
      <c r="A12" s="108" t="s">
        <v>20</v>
      </c>
      <c r="B12" s="109"/>
      <c r="C12" s="110"/>
    </row>
    <row r="13" spans="1:7" s="35" customFormat="1" ht="17.149999999999999" customHeight="1" x14ac:dyDescent="0.3">
      <c r="A13" s="27" t="s">
        <v>78</v>
      </c>
      <c r="B13" s="25"/>
      <c r="C13" s="26"/>
    </row>
    <row r="14" spans="1:7" s="35" customFormat="1" ht="17.149999999999999" customHeight="1" thickBot="1" x14ac:dyDescent="0.35">
      <c r="A14" s="28" t="s">
        <v>79</v>
      </c>
      <c r="B14" s="16"/>
      <c r="C14" s="17"/>
    </row>
    <row r="15" spans="1:7" ht="195" customHeight="1" thickBot="1" x14ac:dyDescent="0.35">
      <c r="A15" s="147" t="s">
        <v>91</v>
      </c>
      <c r="B15" s="148"/>
      <c r="C15" s="149"/>
    </row>
    <row r="16" spans="1:7" x14ac:dyDescent="0.3">
      <c r="A16" s="30"/>
      <c r="B16" s="30"/>
      <c r="C16" s="30"/>
    </row>
    <row r="17" spans="1:3" x14ac:dyDescent="0.3">
      <c r="A17" s="30"/>
      <c r="B17" s="30"/>
      <c r="C17" s="30"/>
    </row>
    <row r="18" spans="1:3" x14ac:dyDescent="0.3">
      <c r="A18" s="30"/>
      <c r="B18" s="30"/>
      <c r="C18" s="30"/>
    </row>
    <row r="19" spans="1:3" x14ac:dyDescent="0.3">
      <c r="A19" s="30"/>
      <c r="B19" s="30"/>
      <c r="C19" s="30"/>
    </row>
    <row r="20" spans="1:3" x14ac:dyDescent="0.3">
      <c r="A20" s="30"/>
      <c r="B20" s="30"/>
      <c r="C20" s="30"/>
    </row>
    <row r="21" spans="1:3" x14ac:dyDescent="0.3">
      <c r="A21" s="30"/>
      <c r="B21" s="30"/>
      <c r="C21" s="30"/>
    </row>
    <row r="22" spans="1:3" x14ac:dyDescent="0.3">
      <c r="A22" s="30"/>
      <c r="B22" s="30"/>
      <c r="C22" s="30"/>
    </row>
    <row r="23" spans="1:3" x14ac:dyDescent="0.3">
      <c r="A23" s="30"/>
      <c r="B23" s="30"/>
      <c r="C23" s="30"/>
    </row>
    <row r="24" spans="1:3" x14ac:dyDescent="0.3">
      <c r="A24" s="30"/>
      <c r="B24" s="30"/>
      <c r="C24" s="30"/>
    </row>
    <row r="25" spans="1:3" x14ac:dyDescent="0.3">
      <c r="A25" s="30"/>
      <c r="B25" s="30"/>
      <c r="C25" s="30"/>
    </row>
    <row r="26" spans="1:3" x14ac:dyDescent="0.3">
      <c r="A26" s="30"/>
      <c r="B26" s="30"/>
      <c r="C26" s="30"/>
    </row>
    <row r="27" spans="1:3" x14ac:dyDescent="0.3">
      <c r="A27" s="30"/>
      <c r="B27" s="30"/>
      <c r="C27" s="30"/>
    </row>
    <row r="28" spans="1:3" x14ac:dyDescent="0.3">
      <c r="A28" s="30"/>
      <c r="B28" s="30"/>
      <c r="C28" s="30"/>
    </row>
  </sheetData>
  <sheetProtection sheet="1" objects="1" scenarios="1"/>
  <mergeCells count="1">
    <mergeCell ref="A15:C15"/>
  </mergeCells>
  <printOptions gridLines="1"/>
  <pageMargins left="0.25" right="0.25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8B65D-1B01-46F6-A5D0-26DD6DAB1DE2}">
  <dimension ref="A1:C18"/>
  <sheetViews>
    <sheetView workbookViewId="0">
      <selection activeCell="B5" sqref="B5"/>
    </sheetView>
  </sheetViews>
  <sheetFormatPr defaultRowHeight="13" x14ac:dyDescent="0.3"/>
  <cols>
    <col min="1" max="1" width="14.296875" customWidth="1"/>
    <col min="2" max="2" width="55.796875" customWidth="1"/>
    <col min="3" max="3" width="56.8984375" customWidth="1"/>
  </cols>
  <sheetData>
    <row r="1" spans="1:3" ht="30" customHeight="1" x14ac:dyDescent="0.25">
      <c r="A1" s="37" t="s">
        <v>69</v>
      </c>
      <c r="B1" s="7"/>
      <c r="C1" s="11"/>
    </row>
    <row r="2" spans="1:3" ht="23.25" customHeight="1" x14ac:dyDescent="0.35">
      <c r="A2" s="34" t="s">
        <v>70</v>
      </c>
      <c r="B2" s="7"/>
      <c r="C2" s="11"/>
    </row>
    <row r="3" spans="1:3" ht="27.75" customHeight="1" thickBot="1" x14ac:dyDescent="0.35">
      <c r="A3" s="39" t="s">
        <v>84</v>
      </c>
      <c r="B3" s="24"/>
      <c r="C3" s="40" t="s">
        <v>83</v>
      </c>
    </row>
    <row r="4" spans="1:3" ht="43" thickTop="1" thickBot="1" x14ac:dyDescent="0.35">
      <c r="A4" s="31" t="s">
        <v>29</v>
      </c>
      <c r="B4" s="31" t="s">
        <v>85</v>
      </c>
      <c r="C4" s="31" t="s">
        <v>90</v>
      </c>
    </row>
    <row r="5" spans="1:3" ht="60" customHeight="1" thickTop="1" thickBot="1" x14ac:dyDescent="0.35">
      <c r="A5" s="32" t="s">
        <v>30</v>
      </c>
      <c r="B5" s="41" t="s">
        <v>63</v>
      </c>
      <c r="C5" s="41" t="s">
        <v>63</v>
      </c>
    </row>
    <row r="6" spans="1:3" ht="60" customHeight="1" thickTop="1" thickBot="1" x14ac:dyDescent="0.35">
      <c r="A6" s="32" t="s">
        <v>31</v>
      </c>
      <c r="B6" s="41" t="s">
        <v>63</v>
      </c>
      <c r="C6" s="41" t="s">
        <v>63</v>
      </c>
    </row>
    <row r="7" spans="1:3" ht="60" customHeight="1" thickTop="1" thickBot="1" x14ac:dyDescent="0.35">
      <c r="A7" s="32" t="s">
        <v>32</v>
      </c>
      <c r="B7" s="41" t="s">
        <v>63</v>
      </c>
      <c r="C7" s="41" t="s">
        <v>63</v>
      </c>
    </row>
    <row r="8" spans="1:3" ht="60" customHeight="1" thickTop="1" thickBot="1" x14ac:dyDescent="0.35">
      <c r="A8" s="32" t="s">
        <v>33</v>
      </c>
      <c r="B8" s="41" t="s">
        <v>63</v>
      </c>
      <c r="C8" s="41" t="s">
        <v>63</v>
      </c>
    </row>
    <row r="9" spans="1:3" ht="83.25" customHeight="1" thickTop="1" thickBot="1" x14ac:dyDescent="0.35">
      <c r="A9" s="32" t="s">
        <v>34</v>
      </c>
      <c r="B9" s="41" t="s">
        <v>63</v>
      </c>
      <c r="C9" s="41" t="s">
        <v>63</v>
      </c>
    </row>
    <row r="10" spans="1:3" ht="57.75" customHeight="1" thickTop="1" thickBot="1" x14ac:dyDescent="0.35">
      <c r="A10" s="32" t="s">
        <v>35</v>
      </c>
      <c r="B10" s="41" t="s">
        <v>63</v>
      </c>
      <c r="C10" s="41" t="s">
        <v>63</v>
      </c>
    </row>
    <row r="11" spans="1:3" ht="47.25" customHeight="1" thickTop="1" thickBot="1" x14ac:dyDescent="0.35">
      <c r="A11" s="106" t="s">
        <v>36</v>
      </c>
      <c r="B11" s="116" t="s">
        <v>63</v>
      </c>
      <c r="C11" s="116" t="s">
        <v>63</v>
      </c>
    </row>
    <row r="12" spans="1:3" ht="23.25" customHeight="1" thickBot="1" x14ac:dyDescent="0.35">
      <c r="A12" s="117" t="s">
        <v>86</v>
      </c>
      <c r="B12" s="118"/>
      <c r="C12" s="119"/>
    </row>
    <row r="13" spans="1:3" ht="17.149999999999999" customHeight="1" x14ac:dyDescent="0.3">
      <c r="A13" s="111" t="s">
        <v>87</v>
      </c>
      <c r="B13" s="112"/>
      <c r="C13" s="113"/>
    </row>
    <row r="14" spans="1:3" ht="17.149999999999999" customHeight="1" x14ac:dyDescent="0.3">
      <c r="A14" s="27" t="s">
        <v>88</v>
      </c>
      <c r="B14" s="115"/>
      <c r="C14" s="114"/>
    </row>
    <row r="15" spans="1:3" ht="17.149999999999999" customHeight="1" thickBot="1" x14ac:dyDescent="0.35">
      <c r="A15" s="28" t="s">
        <v>67</v>
      </c>
      <c r="B15" s="120"/>
      <c r="C15" s="121"/>
    </row>
    <row r="16" spans="1:3" ht="150" customHeight="1" thickBot="1" x14ac:dyDescent="0.35">
      <c r="A16" s="147" t="s">
        <v>66</v>
      </c>
      <c r="B16" s="150"/>
      <c r="C16" s="151"/>
    </row>
    <row r="17" spans="1:3" x14ac:dyDescent="0.3">
      <c r="A17" s="14"/>
      <c r="B17" s="14"/>
      <c r="C17" s="14"/>
    </row>
    <row r="18" spans="1:3" x14ac:dyDescent="0.3">
      <c r="A18" s="14"/>
      <c r="B18" s="14"/>
      <c r="C18" s="14"/>
    </row>
  </sheetData>
  <sheetProtection sheet="1" objects="1" scenarios="1"/>
  <mergeCells count="1">
    <mergeCell ref="A16:C16"/>
  </mergeCells>
  <printOptions gridLines="1"/>
  <pageMargins left="0.25" right="0.25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Spending Amounts</vt:lpstr>
      <vt:lpstr>Spending Narrative Example</vt:lpstr>
      <vt:lpstr>2020-21 Spending Narrative</vt:lpstr>
      <vt:lpstr>2021-22 Spending Narrative</vt:lpstr>
      <vt:lpstr>'Spending Amounts'!Print_Area</vt:lpstr>
      <vt:lpstr>'Spending Narrative Example'!Print_Area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CTEIG - Expenditure Report (CA Dept of Education)</dc:title>
  <dc:creator>CDE</dc:creator>
  <cp:lastModifiedBy>Tara Neilson</cp:lastModifiedBy>
  <cp:lastPrinted>2019-11-07T23:34:14Z</cp:lastPrinted>
  <dcterms:created xsi:type="dcterms:W3CDTF">2019-11-05T23:59:50Z</dcterms:created>
  <dcterms:modified xsi:type="dcterms:W3CDTF">2022-12-01T16:59:20Z</dcterms:modified>
  <cp:category>Career Technical Incentive Grant (CTEIG) Expenditure Report consisting of three worksheets totaling 7 pages.</cp:category>
</cp:coreProperties>
</file>